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0.0.119\ftp\GAD\New Premises\MASAURHI\TENDER DOCUMENTS\"/>
    </mc:Choice>
  </mc:AlternateContent>
  <bookViews>
    <workbookView xWindow="0" yWindow="0" windowWidth="21600" windowHeight="9735" tabRatio="500"/>
  </bookViews>
  <sheets>
    <sheet name="Summary" sheetId="1" r:id="rId1"/>
    <sheet name="VC_F&amp;F" sheetId="2" r:id="rId2"/>
    <sheet name="VC-Electrical" sheetId="3" r:id="rId3"/>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9" i="1" l="1"/>
  <c r="A1" i="3"/>
  <c r="C8" i="1"/>
  <c r="C6" i="1"/>
  <c r="B8" i="1"/>
  <c r="A8" i="1"/>
  <c r="C7" i="1"/>
  <c r="B7" i="1"/>
  <c r="A7" i="1"/>
  <c r="B6" i="1"/>
  <c r="A6" i="1"/>
  <c r="C5" i="1"/>
  <c r="B5" i="1"/>
  <c r="A5" i="1"/>
  <c r="A2" i="1"/>
  <c r="C10" i="1" l="1"/>
</calcChain>
</file>

<file path=xl/sharedStrings.xml><?xml version="1.0" encoding="utf-8"?>
<sst xmlns="http://schemas.openxmlformats.org/spreadsheetml/2006/main" count="233" uniqueCount="160">
  <si>
    <t>SUMMARY</t>
  </si>
  <si>
    <t>S.No.</t>
  </si>
  <si>
    <t xml:space="preserve">DESCRIPTION </t>
  </si>
  <si>
    <t>AMOUNT</t>
  </si>
  <si>
    <t>E</t>
  </si>
  <si>
    <t>ELECTRICAL WORK</t>
  </si>
  <si>
    <t>F</t>
  </si>
  <si>
    <t>Total</t>
  </si>
  <si>
    <t>Say in words Eight lacs Eighty four thousand Two Hundred Thirty one only</t>
  </si>
  <si>
    <t>INTERIOR AND ELECTRICAL WORK OF PROPOSED CENTRAL BANK OF INDIA MASAURHI BRANCH</t>
  </si>
  <si>
    <t>CIVIL BOQ</t>
  </si>
  <si>
    <t>Sl. No.</t>
  </si>
  <si>
    <t>PARTICULARS</t>
  </si>
  <si>
    <t>UNIT</t>
  </si>
  <si>
    <t>QTY.</t>
  </si>
  <si>
    <t>RATE</t>
  </si>
  <si>
    <t>TOTAL</t>
  </si>
  <si>
    <t>A</t>
  </si>
  <si>
    <t>CEILING</t>
  </si>
  <si>
    <t>GYPSUM BOARD FALSE CEILING</t>
  </si>
  <si>
    <t>sqft</t>
  </si>
  <si>
    <t xml:space="preserve">Providing and fixing GYPSUM BOARD FALSE CEILING in levels as per the detailed drawing - made up of G.I frames as specified by Gypsum India limited and 12mm thick Gypsum board with suitable suspenders fixed to the ceiling. Ceiling section, perimeter channel, suspenders etc. shall be standard sections supplied by Gypsum India LTD. Spacing of intermediate channels shall be at 1200 mm c/c, and ceiling section at 457 mm c/c the work includes taping and jointing, applying primer, two or more coats of plastic emulsion paint of approved shade ICI/ ASHIAN PAINTS make, making cut-out for light fixtures, etc. The Final court shall be done with FOAM ROLLER, and no brush marks should be visible. Providing of perimeter channels/ beading etc. as per drawing complete in all respects.(All measurement in sqft only)    </t>
  </si>
  <si>
    <t>The rate should include necessary additional  ceiling sections and intermediate channels  openings for light fixtures, A.C. ducts, vertical  drops, offsets.and with two coats of putty, two coats of approved primer, and three coats of approved lustre paint</t>
  </si>
  <si>
    <t>Specification same as above for Vertical band of Gypsum 4" -6" BAND included in plan area</t>
  </si>
  <si>
    <t xml:space="preserve">GRID  FALSE CEILING-(SAINT GOBIN /ARMSTRONG DUNE RH-98) </t>
  </si>
  <si>
    <t>Providing and fixing of false ceilings at all heights of 600 mm x 600 mm x 10-12 mm  Mineral Fibre ceiling tiles of type  Premier-Beveled Tegular Edge laid on 15mm exposed grid system.The framework comprise of main runner spaced at 1200mm centers securely fixed to the structural soffit by approved hangers at 1200mm maximum centers. Hangers (GI wire of 4.0mm dia) to be fixed by approved roof plug, level adjusters and screws etc. The last hanger at the end of each main runner should not be greater than 450mm from the adjacent wall. Flush fitting 1200mm long cross tees (with double stitching) to be interlocked between main runners at 600mm centers to form 1200 x 600mm modules.  Cut cross tees longer than 600mm to be supported independently.  600mm x 600mm modules to be formed by fitting 600mm long flush fitting cross tees centrally between the 1200m cross tee.</t>
  </si>
  <si>
    <t>B</t>
  </si>
  <si>
    <t>PAINTING</t>
  </si>
  <si>
    <t>PAINTING WORK Painting on undecorated / decorated wall and ceiling surfaces with two or more coats of acrylic emulsion (Asian/Berger make) (as / shade approved by the Architect) of approved brand. It shall include for preparing the surfaces clean, even and smooth with thoroughly brushing with broom, scratching with patti and sand papering respectively, so that the surfaces are free from oil, grease, dirt, mortar droppings &amp; other foreign and loose matter. It shall also include for preparing the surface and filling of holes with plaster of paris before priming coat of whiting / approved primer. The rate shall include cost of all materials such as plaster of paris, whiting /primer, glue (Fevicol), indigo / stainer, brushes, sand paper, patti, dhoti, broom stick, clean water with storage and other containers, labour, scaffolding / ladder charges, cleaning of floors and other sundries etc., all complete to the satisfaction of the Architect.</t>
  </si>
  <si>
    <t>C</t>
  </si>
  <si>
    <t>WALL PARTITION &amp; WALL PANELLING</t>
  </si>
  <si>
    <t>Supplying and erecting full height partly glazed / unglazed partitions as per following specifications: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Exposed frame members in the glazed portions shall have wider spacing (approx. 1200 mm) and be finished with 1.00 mm thick laminate of same or combination shades, over 6mm BWP grade ply. Skin membrane: (Opaque portion up to 900mm from floor level and from 2100mm to ceiling, finished with 6mm thick BWP grade plywood on each face with grooves, as per drawings/ instructions. Finishing: 1.0mm thick laminate of same or combination shades with grooves as per instructions. Glazing: 12mm thick clear float glass fixed with polished teak /steam beech wood glazing beads of approved shape (finished 12 x 25mm). Skirting- 100mm high laminate of approved make &amp; shade all as directed. Top Border: 150mm high laminate of approved make &amp; shade all as directed. Quoted rates shall include all necessary materials, accessories and labour and also to make provisions for electrical / telephone / computer wiring conduits and switch boxes, etc. (Materials for wiring, conduits &amp; switches etc. shall be separately paid for)</t>
  </si>
  <si>
    <t>Laminates shall have a number of horizontal / vertical grooves and the ply under such grooves shall be painted with approved colours.</t>
  </si>
  <si>
    <t>Opening for communication / conversation shall be provided as required as per detailed design and nothing extra shall be paid / deduction for the same.</t>
  </si>
  <si>
    <t>All doors including sliding doors / openable doors, with all fittings including ISI Marked Floor Springs,   Hinges, Bolts, etc., shall be included in the same price. Doors shall be of heavy sections matching the partition, and shall have 8.0 mm thick etched glass as per design.</t>
  </si>
  <si>
    <t>All items necessary for completing the above mentioned work are deemed to be included in the scope of work, whether or not they are specifically mentioned in the B.O.Q / tender documents / drawings.</t>
  </si>
  <si>
    <t>7A</t>
  </si>
  <si>
    <t>Supply installation and comissioning of 15 mm thick Gyproc Fireline/ Firestop board in UPS and server room partition wall.</t>
  </si>
  <si>
    <t>Supply and erecting low height opaque partitions (up to maximum 1350mm height) conforming to the following specifications :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Skin membrane: 6 mm thick BWP grade ply on each face up to 900mm height. Glazing: 12mm glass in remaining portion, Finishing: 1.0-mm thick laminate of same or combination shades with grooves as per instructions.</t>
  </si>
  <si>
    <t>Openings for communication / conversation shall be provided as required as per detailed design and nothing extra shall be paid / deduction for the same.</t>
  </si>
  <si>
    <t>All electrical wires, accessories, telephone wires, etc, shall be run in the partition without any extra charges for the same.</t>
  </si>
  <si>
    <t>All doors including sliding doors / openable doors, with all fittings including ISI Marked Floor Springs, Hinges, Bolts, etc., shall be included in the same price. Doors shall be of heavy sections matching the partition, and shall have 8.0 mm thick etched glass as per design.</t>
  </si>
  <si>
    <t>All exposed wooden surfaces are to be painted with Premium quality paint as per Specifications.</t>
  </si>
  <si>
    <t>8A</t>
  </si>
  <si>
    <t>Wall panelling as per above specification</t>
  </si>
  <si>
    <t>(CASH TELER PARTITIONS - FRONT) Providing and fixing cash cage glazed partition on top of cash counter facing the customer with 12 mm thick clear float glass (Modiguard) fixed in a frame of 2" x3" teakwood on all three sides, duly polished, all beading etc. as required, all cutting of glass as required, all complete.</t>
  </si>
  <si>
    <t>(CASH TELER PARTITIONS - SIDES &amp; REAR) Providing and fixing cash cage partition, as per specifications given in Item No. 1a above, modified in height and the openings required to suit the requirements of cash cages, with the exception that in addition to 5.0 mm glass, aluminium mesh shall be given in all cash cage partitions, etc, from 4'-0" to 7'-0", along with supporting members all doors, as per specifications given in Item No. 1 above, all hardware for doors excluding door closers, godrej night latches which shall be paid for separately, all complete. The front of the cash cage shall be done in a decorative design, as shown in the attached drawings and details.</t>
  </si>
  <si>
    <t>(ALUMINIUM MESH ON TOP OF CASH TELER) Providing and fixing aluminium mesh cage on top of cash cage area, all complete with polished gambhar wood frame, duly supported at regular intervals to prevent sagging, all complete.</t>
  </si>
  <si>
    <t>(HYDRAULIC DOOR CLOSER) Providing and fixing Hydraulic door closers of specified brand, all complete as per instructions of Architect / Employer.Make(Ozone,Ebco)</t>
  </si>
  <si>
    <t>Each</t>
  </si>
  <si>
    <t>(LOCKS) Providing and fixing "Godrej Night Latch" / "Godrej Mortice Lock" in required places, all complete with fixing, fitting, etc.Make(Godrej,Europa)</t>
  </si>
  <si>
    <t>OFFICER COUNTER GLASS - (front) - Providing and fixing glazed on top of cash counter facing the customer with 12 mm thick clear float glass (Modiguard) fixed in a frame of 2" x3" teakwood , duly polished, all beading etc. as required, all cutting of glass as required, all complete as/specificain and direction. (glass size. 4'-6"X1'6" above table top)</t>
  </si>
  <si>
    <t>OFFICER COUNTERS/low level counter Supplying and erecting counters (running tables) 915 mm wide and 750mm high including drawer-cum- cabinet unit for files, space for computer CPU, wire managers, modesty panel, tea tray etc. made with 19mm thick BWP grade block board on top and supporting sides / front with necessary well seasoned Malaysian Sal/ Kail/ Mirandi wood frame work, finished on top with mirror polished 18mm thick granite slab (Jet black) with rounded edges and sides with 1.0 mm thick laminate of approved shade and quality, including providing and fixing 450mm long key board tray of approved shade, hardware and accessories at each of the counter. All exposed edges of block board are to be provided with half round teak wood mouldings, duly polished and 100mm high laminate of approved make &amp; shade all as directed. Inner faces shall be painted with two coats of synthetic enamel paint of approved shade &amp; quality over a coat of primer. Skirting: 100mm high laminate of approved make &amp; shade all as directed. Rate to include charges for brass hardware fittings as well as fixtures like sliding gear for drawers of ‘Earl Behari’ or equivalent approved make.</t>
  </si>
  <si>
    <t>rft</t>
  </si>
  <si>
    <t>D</t>
  </si>
  <si>
    <t>TABLE</t>
  </si>
  <si>
    <t>LOW / FULL HEIGHT STORAGE CABINET Providing and erecting in position low/ full height Storage cabinet : Made of 19 mm thick BWP grade block board including intermediate shelves as per direction, lockable shutters etc. conforming to following specifications: Shutter faces shall be finished with 1mm thick laminate of same or combination shades as per instructions with polished white or steam beech wood (6mm thick) edge lippings and 100mm high teak wood skirting duly polished/ painted as directed. Inner faces of cabinet including shutters shall be painted in approved shade. Shutters will be hung by auto-closing hinges, locks, magnetic door catcher and satin finished S. S. handles etc. of approved make. (Payment will be on the area of cabinet face). Skirting: 100mm high laminate of approved make &amp; shade all as directed. Low Height : Maximum 450mm deep x 900 mm high Full Height : Maximum 450mm deep x 2100 mm high</t>
  </si>
  <si>
    <t>BRANCH MANAGER TABLE WITH SIDE CREDENZA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Every table shall be provided with a side unit (size – W-500mm, H-750mm, D-500mm approx.), consisting of 150 mm deep drawer at top and a cabinet with open able/hinged shutter below. The facia of drawer and shutter of cabinet below shall be made out 19mm thick water proof board with 1mm thick laminate (as/shade approved by the Architect) and sides and bottom of drawer shall be made out of 12mm thick water proof ply. The side unit shall have CAM locks, handles, guides, sliding units, hinges, magnetic catcher’s etc. of approved make. Every table shall be provided with a pedestal unit (size – W-550mm, H-720mm, D-450mm approx.) below.</t>
  </si>
  <si>
    <t xml:space="preserve">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of table : 1830 x 915 x 750 mm (6.0’x 3.0’x 2.5’) or 1524 x 915 x 750 mm (5.0’x 3’x 2.5’)</t>
  </si>
  <si>
    <t>no.</t>
  </si>
  <si>
    <t>OFFICER TABLE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The facia of drawer and shutter of cabinet below shall be made out 19mm thick water proof board with 1mm thick laminate (as/shade approved by the Architect) and sides and bottom of drawer shall be made out of 12mm thick water proof ply. Every table shall be provided with a pedestal unit (size – W- 465mm, H-720mm, D-450mm approx.) below.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 1500 x 750 x 750 mm (5’x 2.5’x 2.5’)</t>
  </si>
  <si>
    <t>Center Table (3'-0"x1'-9") 12 mm glass top with shelf below</t>
  </si>
  <si>
    <t>(CASH TELER COUNTERS) - Providing and fixing Cash Counters, to be made entirely of 19 mm thick commercial BWR plywood for all surfaces, with the working top of 3'-0" width at 2'-6" level, and the customer top of 0'-6" width at 2'-6" level. Chest of drawers (lockable) with Godrej / Links to be provided and on cabinet just below drawer. The working top to be 3'-0" wide, fully detailed out with overhangs and supports as per detail drawings, all edges to be sealed with teakwood beading, polished / painted as per directions, all complete with footrest of ghambhar wood of section 4" x 2", all complete with all hardware, supporting clips, etc. The front of the Counter shall have decorative features, all complete, as per the designs and drawings attached.Make. ply (Green,Century,Austin) Make.laminate (sunmica, green, century)</t>
  </si>
  <si>
    <t>(NOTICE BOARD) Providing and fixing a notice board near the Waiting area, frame to be made of 1st quality hardwood, and infill of 12 mm thick 'Celotex, board, duly covered with "Matte" quality cloth of approved colour and make. Visible surfaces of Frame to be painted with "Premium 1st Quality Paint" in approved colour and shade, and internal frames and internal surface of celotex board to be painted with priming coat. The frame is to be securely fixed to the wall, all complete as per directions for the Architect / Employer. Size: 3'-6" x 2'-0".</t>
  </si>
  <si>
    <t>ENTRANCE DOOR (WITH ETCHING, HEIGHT – 8’ &amp; GLASS – 12mm THICK) Providing fabricating &amp; fixing in position twin –style door at Main Entrance made of anodized/powder coated Aluminum sections of size 100mm height x 50mm thick aluminum bottom rail, 100mm x 50mm thick vertical and top rail 100mm x 50mm thick lock rail floor spring of ISI make, clip sections and 12mm thick glass (Modi/ Saint Gobain make) including fixing the frame to brick wall/RCC/wooden surfaces with necessary fasteners to have proper fixity including all incidentals etc complete. Glass to be fixed in the grooves of the aluminum sections with necessary materials/beading etc. The job also includes cost of providing &amp; fixing heavy duty double action hydraulic floor spring ( ISI mark ) in the floor, fixing the door on it, including necessary fixing materials on the lintel/bottom, bolts, locks &amp; satin finish stainless steel decorative tubular handles(approx.300mm long) on both faces complete as per drawing and instructions. All members to be 16 gauge. The vertical shutter rail to house wool packing to act as a sealant for a gap between shutter and frame fixed glazing. The rate should also include cost for decorative etching on the glass.</t>
  </si>
  <si>
    <t>(SUGGESTION BOX) Providing and fixing one suggestion box, made with 12 mm ply as per standard design and specifications of the Bank, fully complete, with enamel painting, lock, lettering on top, etc.</t>
  </si>
  <si>
    <t>Providing and fixing Cheque writing/slip rack projected/supported from wall .as per design.(6 RFT)</t>
  </si>
  <si>
    <t>(CHECK DROP BOX) Providing and fixing one Check drop box, made with 12 mm ply as per standard design and specifications of the Bank, fully complete, with enamel painting, lock, lettering on top, etc.</t>
  </si>
  <si>
    <t>Planter -size 1'6"x1'6"x1'3" with 19mm BWP board,1mm laminated &amp; 12mm rubber wood all as per design</t>
  </si>
  <si>
    <t>(SOFA)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3Seater sofa.</t>
  </si>
  <si>
    <t>(SOFA)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2 Seater sofa.</t>
  </si>
  <si>
    <t>(Vertical blinds) :Providing &amp; fixing levelor 10mm vertical blinds having top rail 39mmX34mm hjgh with wall thicknessof 1.2mm having 25mm decorative insert. Control unit shall be of Derlin. Plastic runner shall be moulded from Derlin plastic with artification head rail &amp; the top end of the louver fabric shall be polyster viscose/polyster yarn dyed in fast colour with or without protective coating on louvers with chemical for stain resistance and soil repetancy and shall have GI weight and steel/polymer ball chain for spacing. The top rail should be fixed on bracket of 14 SWG galvanized spring steel fixed firmly on walls by nylon plug and screw as per approved design and direction of the Architect.Make( Vista Levolor , Mac)</t>
  </si>
  <si>
    <t>(PANEL BOX COVERING) Shall be made up of 19mm th BWR boarer free ISI marked -Fire resistant ply on all the sides. shutter shall be of 19mm th block board of BWR grade ISI marked-Fire resistant (Minimum 2 hr.) and shall have holes 1/2" dia ( 25nos.) for ventilation and have glass piece (9"x9") for meter reading and shall be finished with 1.00mm laminate of approved shade on all exposed sides an inside finished with two coats of synthetic enamel paint with two coats of primer. The rate is inclusive of all locks of Godrej or equivalent make, SS tower bolts, SS handles, heavy duty SS hinges etc.all hardware complete. Prior confirmation shall be obtained from the officer in charge for all the hardware, locks and fixture etc., complete. ( Note :- Box should not touch the ground)</t>
  </si>
  <si>
    <t>ELECTRICAL BOQ</t>
  </si>
  <si>
    <t>SL. NO.</t>
  </si>
  <si>
    <t>ITEM OF WORK</t>
  </si>
  <si>
    <t>QTY</t>
  </si>
  <si>
    <t>WIRING</t>
  </si>
  <si>
    <t xml:space="preserve">Wiring for light point/ fan point/ exhaust fan point/ call bell point with 1.5 sq mm FR PVC insulated copper condtr single core cable in surface/ recessed PVC conduit with modular switch, modular plate, suitable GI box and earthing the 3rd point with 1.5 sqmm FR PVC insulated copper conductor single core cable etc as reqd. </t>
  </si>
  <si>
    <t>Wiring for A.C. Point with 2 x 4 sqmm FR PVC insulated copper conductor single core cable in  surface/ recessed PVC conduit / PVC Casing - n Capping along with one no 4 sq mm FR PVC insulated copper conductor single core cable for loop earthing as required.</t>
  </si>
  <si>
    <t>Mtr.</t>
  </si>
  <si>
    <t>Sub main Wiring for Light D.B. with 4 x 4 sqmm FR PVC insulated copper conductor single core cable in  surface/ recessed PVC conduit / PVC Casing - n Capping along with  1X4 sq mm FR PVC insulated copper conductor single core cable for loop earthing as required.</t>
  </si>
  <si>
    <t>Sub Main Wiring from LT Panel to UPS Panel with 4 x 6 sqmm FR PVC insulated copper conductor single core cable in  surface/ recessed PVC conduit / PVC Casing - n Capping along with two no 6 sq mm FR PVC insulated copper conductor single core cable for loop earthing as required.</t>
  </si>
  <si>
    <t>Sub main Wiring between LT Panel to RAW feed D.B. with 2 x 6 sqmm FR PVC insulated copper conductor single core cable in  surface/ recessed PVC conduit / PVC Casing - n Capping along with one no 6 sq mm FR PVC insulated copper conductor single core cable for loop earthing as required.</t>
  </si>
  <si>
    <t>Wiring for UPS &amp; RAW Power computer point with 2 x 2.5 sqmm FR PVC insulated copper conductor single core cable in  surface/ recessed PVC conduit / PVC Casing - n Capping along with one no 2.5 sq mm FR PVC insulated copper conductor single core cable for loop earthing as required.</t>
  </si>
  <si>
    <t>Light Circuit wiring with 2 x 1.5 sqmm FR PVC insulated copper conductor single core cable surface/ recessed PVC conduit / PVC Casing - n Capping along with one no 1.5 sq mm FR PVC insulated copper conductor single core cable for loop earthing as required.</t>
  </si>
  <si>
    <t>Supply &amp; fixing suitable size GI box with modular plate and cover in front on surface/ in recess i/c pvdg &amp; fixing 5 pin 5/6 amp modular socket outlet and 5/6 amps modular switch, connection, painting with 1.5 sqmm FR PVC insulated copper conductor single core cable etc as reqd.</t>
  </si>
  <si>
    <t>Set</t>
  </si>
  <si>
    <t>Supply &amp; fixing AC controller unit consisting of one no 25 amp AC controller having overload protection starter, one no 20/25 amp SPN MCB and socket outlet, all fixed on a modular plate complete with metal box and recessed in wall as required including 4 sqmm FR PVC insulated copper conductor single core cable</t>
  </si>
  <si>
    <t>Supply &amp; fixing suitable size GI box with modular plate and cover in front on surface/ in recess i/c pvdg &amp; fixing 6 pin 15/16 amp modular socket outlet and 15/16 amps modular switch, connection, painting, 4sqmm FR PVC insulated copper conductor single core cable etc as reqd.</t>
  </si>
  <si>
    <t>Supply &amp; fixing remote controlled call bell buzzer suitable for 230 V AC/ Battery operated with remote type bell push as reqd.</t>
  </si>
  <si>
    <t>nos.</t>
  </si>
  <si>
    <t>Supply &amp; fixing of computer point with 3 no. 5 pin 5/6 amp modular socket with modular type switch for UPS Power and 2 no. 5 pin 5/6 amp modular socket with modular type switch phenolic laminated sheet suitable size PVC/G.I. box. As per instruction of Bank/Ele.Er./as required. Including 1.5 sqmm FR PVC insulated copper conductor single core cable</t>
  </si>
  <si>
    <t xml:space="preserve">S/F of approved make including square face plate and M.S. housing box with RJ-45 socket etc complete in all respect including cat-6 Data cable conduits, identification of the hub </t>
  </si>
  <si>
    <t>a) RJ-45 socket</t>
  </si>
  <si>
    <t>Set.</t>
  </si>
  <si>
    <t>b) Cat-6 Data cable with PVC conduit</t>
  </si>
  <si>
    <t>Supply &amp; fixing of approved make including square face plate and M.S. housing box with RJ-11 socket etc complete in all respect conduits as required.(Each Section Head work station have 2 no. of  RJ 11 Socket)</t>
  </si>
  <si>
    <t xml:space="preserve">a) RJ-11 socket </t>
  </si>
  <si>
    <t>b) Supplying and drawing 2 pair 0.5  sqmm FR PVC insulated annealed copper conductor, unarmored telephone cable in the existing surface/PVC conduit as required.</t>
  </si>
  <si>
    <t>Supplying and drawing fixing 9 SWG copper conductor wire for loop earthling as required.</t>
  </si>
  <si>
    <t>Supply &amp; fixing Commissioning of 20 line Net-working hub all complete as required.</t>
  </si>
  <si>
    <t>Supply &amp; fixing of following sizes of PVC conduit along with accessories in surface/ recess i/c cutting the wall and making good the same in case of recessed conduit as reqd.</t>
  </si>
  <si>
    <t>a) 20 mm</t>
  </si>
  <si>
    <t>b) 25 mm</t>
  </si>
  <si>
    <t>DISTRIBUTION BOARDS &amp; PANELS</t>
  </si>
  <si>
    <t>Supplying &amp; Fixing following ways three pole and neutral  sheet steel MCB DB, 415 volts on surface/ recessed complete with  tinned copper busbar, neutral busbar, earth bar din bar detachable gland plate interconnections, phosphatised and powder painted i/c earthing etc as reqd. ( But without MCB / RCCB/Isolator)</t>
  </si>
  <si>
    <t>b) 4+12 Way double door VTPN DB. 1 nos.</t>
  </si>
  <si>
    <t>c) 16 Way double door SPN DB. 2 nos.</t>
  </si>
  <si>
    <t>Supply &amp; fixing 5 amps to 32 amps rating 240 V 'C' series MCB suitable for inductive load of following poles in the existing MCB DB complete with connections, testing and commissioning etc as reqd.</t>
  </si>
  <si>
    <t>a) 6/10 A 10 KA SP MCB "B"</t>
  </si>
  <si>
    <t xml:space="preserve">b) 40 A 10 KA FP MCB "C" </t>
  </si>
  <si>
    <t xml:space="preserve">c) 40 A 10 KA DP MCB "C" </t>
  </si>
  <si>
    <r>
      <rPr>
        <sz val="8"/>
        <rFont val="Arial"/>
        <family val="2"/>
        <charset val="1"/>
      </rPr>
      <t xml:space="preserve">Supply &amp; fixing of indoor cubicle extensible type fully compartmentalized Distribution  panel  suitable for operation on 415 volts 50 Hz 3 phase 4 wire AC distribution system,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r>
    <r>
      <rPr>
        <b/>
        <sz val="8"/>
        <rFont val="Arial"/>
        <family val="2"/>
        <charset val="1"/>
      </rPr>
      <t xml:space="preserve">TEST REPORT:
FOLLOWING REPORTS HAVE TO BE PROVIDED BY THE VENDOR AT THE TIME OF SUBMISSION OF BILL:.
1) FINAL AS BUILT PLAN IN THREE COPIES DRAWN TO THE SCALE, PRINTED IN CASE OF CAD AND BLUE PRINT, IN CASE OF MANUAL DRAWING.
2) QUALITY REPORT INDICATING THE ITEMS USED WITH THEIR MAKES.
3) PANEL MANUFACTURER’S CPRI TEST REPORT.
4) ROUTINE TEST REPORT OF PANEL FOR IR &amp; HV TEST.
5) GUARANTEE/WARRANTY CARD OF PANEL MANUFACTURER.(Panel Size- H-1400mm, W-900mm &amp; D-300mm)
</t>
    </r>
  </si>
  <si>
    <t>INCOMING:</t>
  </si>
  <si>
    <t>a)  1100 amp 4 pole MCCB not less than 25 KA having Thermo magnetic type release for a range of 80% to 100% for Overload and short circuit  complete with rotary handle etc as reqd.: 1 no</t>
  </si>
  <si>
    <t>b)63 amp 4 pole heavy duty I-II-I type cubicle changeover switch: 1 no</t>
  </si>
  <si>
    <t>METERING:</t>
  </si>
  <si>
    <t>a) Multifunctional meter displaying A/V/PF &amp; Hz along with 3 nos Suitable size  CTs  &amp; HRC type  protection fuse etc as reqd: 1 nos</t>
  </si>
  <si>
    <t>c) LED type phase indicationg lamp in phase distinguishing colors with HRC fuse : 6nos</t>
  </si>
  <si>
    <t>BUS BAR:</t>
  </si>
  <si>
    <t>Main Bus Bar: 4 strip 200 amp bus bar made of electrical grade aluminium strip enclosed in separate bus bar chamber, provided with DMC/ SMC bus bar support duly insulated with heat shrinkable sleeves in distinct colours as reqd: 1 set</t>
  </si>
  <si>
    <t>Emergency Load Bus Bar: 4 strip 150 amp bus bar made of electrical aluminium copper strip enclosed in separate bus bar chamber, provided with DMC/ SMC bus bar support duly insulated with heat shrinkable sleeves in distinct colours as reqd: 1 set</t>
  </si>
  <si>
    <t>OUTGOINGS:</t>
  </si>
  <si>
    <t>40 amp, 10 KA D Series FP MCB : 1 nos.</t>
  </si>
  <si>
    <t>40 amp, 10 KA D Series DP MCB: 3 nos.</t>
  </si>
  <si>
    <t>25 amp 10 KA C series SPN MCB: 4 nos.</t>
  </si>
  <si>
    <t xml:space="preserve">63 A rotary type Phase selector: 2 no </t>
  </si>
  <si>
    <t>63 amp DP Manual Change Over For UPS Charging-1 nos.</t>
  </si>
  <si>
    <t xml:space="preserve">SITC of indoor cubicle  type UPS panel  suitable for operation on 415 volts 50 Hz, 3 phase 4 wire AC distribution system,  AC supply,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</si>
  <si>
    <t>a)  40 amp FP MCB 10 KA D series.: 1 no.</t>
  </si>
  <si>
    <t>b) 63 amp Phase Selector- 1 no.</t>
  </si>
  <si>
    <t>a) Digital Volt meter displaying voltage with 3 nos HRC type  protection fuse etc as reqd: 1 nos</t>
  </si>
  <si>
    <t>UPS INPUT &amp; OUT PUT</t>
  </si>
  <si>
    <t>3 no 40 A SPN MCB 10KA with 3 no 40 amp Industrial type socket out let and Top with connection o/g MCB with PVC insulated copper conductor wire as required (For 2 no. main input and 1 no. output)</t>
  </si>
  <si>
    <t>a) 40 amp SPN MCB 10 KA B Series: 2 nos</t>
  </si>
  <si>
    <t>SUPPLY OF FIXTURES &amp; FANS</t>
  </si>
  <si>
    <t>Supplying, installation, testing &amp; fixing of stepped type electronic fan regulator on the existing modular plate switch box i/c connection but excluding modular plate etc as reqd.</t>
  </si>
  <si>
    <t>Supplying, installation, testing &amp; fixing of  36W LED CRCA white powder coacated housing with ABS plastic bottom frame with electronic driver duly wired up to the terminal block, luminaire suitable for armstrong ceiling and grid ceiling complete with separate electronic driver.As approved make by Electrical consultant/architect etc as reqd.</t>
  </si>
  <si>
    <t>Supplying of recess mounted circular LED (dia-6") downlighter 9/12 Watt LED  suitable for armstrong ceiling and grid ceiling complete with separate electronic drive/approved make by architect/Ele.Consultant etc as required.</t>
  </si>
  <si>
    <t>Supplying, installation, testing &amp; fixing of 1X36 W (TMS021 1XTL-D36-28W , MAKE-PHILIPS)   tube light fitting powder coated batten with PC tube (1XTL-36W, MAKE-PHILIPS)</t>
  </si>
  <si>
    <t>Supplying, installation, testing &amp; fixing of Exhaust fan 300mm sweep HEAVY DUTY EXHAUST make-   CROMPTON / approved equivalent.</t>
  </si>
  <si>
    <t>Supplying, installation, testing &amp; fixing of 1200 mm sweep energy efficient ceiling fan, connection with 1.5 sqmm PVC ins copper condtr, testing, commissioning etc as reqd.</t>
  </si>
  <si>
    <t>Supplying, installation, testing &amp; fixing of oscillating and tilting type wall bracket fan of 400 mm sweep i/c fixing the same on wall, connection with 1.5 sqmm PVC insulated copper conductor, testing, commissioning etc as required.</t>
  </si>
  <si>
    <t>SUPPLY  OF CABLE MAIN &amp; SUBMAIN</t>
  </si>
  <si>
    <t xml:space="preserve">Supply &amp; laying for sub main from  L.T line &amp; DG line following sizes and core PVC/XLPE insulated PVC sheathed, heavy duty, armored electrical cable with aluminum conductor for working voltage up to and including 1100 volts.(Conforms toIS:1554.part-1) with 8 no. SWG die bare copper conductor wire for loop earthling, proper laying on wall or roof, thumbnail clipping and use proper size cable gland for cable sport etc.  as required. all complete as per instructions of  Elec.Er.  / Architect.         </t>
  </si>
  <si>
    <t xml:space="preserve">(i) 50 sq mm,3.5 core(L.T. Main)   </t>
  </si>
  <si>
    <t>(ii)25 sq mm,4core (D,G Main )</t>
  </si>
  <si>
    <t>SUPPLY &amp; MAKING OF EARTHPITS</t>
  </si>
  <si>
    <t>Earthing with GI earth plate 600mm x 600mm x 6 mm thick accessories  and pdg masonary enclosure with cover plate having locking arrangement and watering pipe etc ( but without charcoal or coke and salt) complete as required.</t>
  </si>
  <si>
    <t>Extra for using charcoal and sal for GI / copper earth plate electrode as required ( 96 Kg charcoal &amp; 5 Kg salt)</t>
  </si>
  <si>
    <t>Providing &amp; laying earth connection from earth electrode with 6 SWG dia GI wire in 15 mm dia. GI pipe from earth electrode as required.</t>
  </si>
  <si>
    <t>S/L 6 SWG G.I.wire on surface or in recess as reqd.</t>
  </si>
  <si>
    <t>Earthing with CU earth plate 600mm x 600mm x 3 mm thick accessories  and pdg masonary enclosure with cover plate having locking arrangement and watering pipe etc ( but without charcoal or coke and salt) complete as required.</t>
  </si>
  <si>
    <t>Extra for using charcoal and sal for copper earth plate electrode as required</t>
  </si>
  <si>
    <t>Providing &amp; laying earth connection from earth electrode with 4 mm dia copper wire in 15 mm dia. GI pipe from earth electrode as required.</t>
  </si>
  <si>
    <t>S/L  4 mm dia copper wire on surface or in recess as reqd.</t>
  </si>
  <si>
    <t>Supplying and laying of Extra copper refrigerant piping with nitrile rubber pipe insulation, both of  size  as specified by the manufacturer suitable for 1.5 TR Split type AC (From Indoor to outdoor Units) Beyond 3 M. For 1/1.5 T Split unit</t>
  </si>
  <si>
    <t>Providing and fixing drain piping up to drain as directed by the engineer in charge with all accessories e.g. elbows, unions, sockets, reducers, reducing tees, nipples etc. Complete job including cutting chiseling in walls,  fixing with GI clamps,floor and making good of all chases/ cuts etc. and discharging the drain into a floor trap/ gully as per site conditions with insulation, both as specified by the manufacturer. 25 mm dia PVC drain pipe for Split AC</t>
  </si>
  <si>
    <t>Cuttting and filling of grooves with mortar and finishing with paint in wall/ floor for drain pipe as required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</si>
</sst>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1"/>
    </font>
    <font>
      <sz val="10"/>
      <name val="Arial"/>
      <charset val="204"/>
    </font>
    <font>
      <b/>
      <sz val="11"/>
      <name val="Calibri"/>
      <family val="2"/>
      <charset val="1"/>
    </font>
    <font>
      <b/>
      <sz val="11"/>
      <color theme="1"/>
      <name val="Calibri"/>
      <family val="2"/>
      <charset val="1"/>
    </font>
    <font>
      <sz val="8"/>
      <color theme="1"/>
      <name val="Arial"/>
      <family val="2"/>
      <charset val="1"/>
    </font>
    <font>
      <b/>
      <sz val="11"/>
      <name val="Arial"/>
      <family val="2"/>
      <charset val="1"/>
    </font>
    <font>
      <b/>
      <sz val="11"/>
      <color theme="1"/>
      <name val="Arial"/>
      <family val="2"/>
      <charset val="1"/>
    </font>
    <font>
      <b/>
      <sz val="8"/>
      <name val="Arial"/>
      <family val="2"/>
      <charset val="1"/>
    </font>
    <font>
      <sz val="8"/>
      <name val="Arial"/>
      <family val="2"/>
      <charset val="1"/>
    </font>
    <font>
      <sz val="10"/>
      <name val="Arial"/>
      <family val="2"/>
      <charset val="1"/>
    </font>
    <font>
      <b/>
      <sz val="12"/>
      <name val="Arial"/>
      <family val="2"/>
      <charset val="1"/>
    </font>
    <font>
      <b/>
      <sz val="8"/>
      <color theme="1"/>
      <name val="Arial"/>
      <family val="2"/>
      <charset val="1"/>
    </font>
    <font>
      <b/>
      <sz val="8"/>
      <color rgb="FFFF0000"/>
      <name val="Arial"/>
      <family val="2"/>
      <charset val="1"/>
    </font>
    <font>
      <sz val="12"/>
      <color theme="1"/>
      <name val="Arial"/>
      <family val="2"/>
      <charset val="1"/>
    </font>
    <font>
      <b/>
      <u/>
      <sz val="8"/>
      <name val="Arial"/>
      <family val="2"/>
      <charset val="1"/>
    </font>
    <font>
      <b/>
      <sz val="10"/>
      <color theme="1"/>
      <name val="Arial"/>
      <family val="2"/>
      <charset val="1"/>
    </font>
    <font>
      <sz val="10"/>
      <color theme="1"/>
      <name val="Arial"/>
      <family val="2"/>
      <charset val="1"/>
    </font>
  </fonts>
  <fills count="5">
    <fill>
      <patternFill patternType="none"/>
    </fill>
    <fill>
      <patternFill patternType="gray125"/>
    </fill>
    <fill>
      <patternFill patternType="solid">
        <fgColor theme="8" tint="0.79989013336588644"/>
        <bgColor rgb="FFEDEDED"/>
      </patternFill>
    </fill>
    <fill>
      <patternFill patternType="solid">
        <fgColor theme="6" tint="0.79989013336588644"/>
        <bgColor rgb="FFDAE3F3"/>
      </patternFill>
    </fill>
    <fill>
      <patternFill patternType="solid">
        <fgColor theme="0"/>
        <bgColor rgb="FFEDEDED"/>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101">
    <xf numFmtId="0" fontId="0" fillId="0" borderId="0" xfId="0"/>
    <xf numFmtId="0" fontId="0" fillId="0" borderId="0" xfId="0" applyAlignment="1" applyProtection="1"/>
    <xf numFmtId="0" fontId="3" fillId="0" borderId="1" xfId="0" applyFont="1" applyBorder="1" applyAlignment="1" applyProtection="1"/>
    <xf numFmtId="0" fontId="0" fillId="0" borderId="1" xfId="0" applyBorder="1" applyAlignment="1" applyProtection="1"/>
    <xf numFmtId="2" fontId="0" fillId="0" borderId="1" xfId="0" applyNumberFormat="1" applyBorder="1" applyAlignment="1" applyProtection="1"/>
    <xf numFmtId="2" fontId="0" fillId="0" borderId="0" xfId="0" applyNumberFormat="1" applyAlignment="1" applyProtection="1"/>
    <xf numFmtId="2" fontId="3" fillId="0" borderId="1" xfId="0" applyNumberFormat="1" applyFont="1" applyBorder="1" applyAlignment="1" applyProtection="1"/>
    <xf numFmtId="0" fontId="3" fillId="0" borderId="0" xfId="0" applyFont="1" applyAlignment="1" applyProtection="1"/>
    <xf numFmtId="0" fontId="4" fillId="0" borderId="0" xfId="0" applyFont="1" applyAlignment="1" applyProtection="1">
      <alignment horizontal="right" vertical="top"/>
    </xf>
    <xf numFmtId="0" fontId="4" fillId="0" borderId="0" xfId="0" applyFont="1" applyAlignment="1" applyProtection="1">
      <alignment horizontal="justify" vertical="top"/>
    </xf>
    <xf numFmtId="2" fontId="4" fillId="0" borderId="0" xfId="0" applyNumberFormat="1" applyFont="1" applyAlignment="1" applyProtection="1">
      <alignment horizontal="right"/>
    </xf>
    <xf numFmtId="0" fontId="4" fillId="0" borderId="0" xfId="0" applyFont="1" applyAlignment="1" applyProtection="1"/>
    <xf numFmtId="0" fontId="7" fillId="2" borderId="1" xfId="0" applyFont="1" applyFill="1" applyBorder="1" applyAlignment="1" applyProtection="1">
      <alignment horizontal="right" vertical="top" wrapText="1"/>
    </xf>
    <xf numFmtId="0" fontId="7" fillId="2" borderId="1" xfId="0" applyFont="1" applyFill="1" applyBorder="1" applyAlignment="1" applyProtection="1">
      <alignment horizontal="justify" vertical="top"/>
    </xf>
    <xf numFmtId="0" fontId="7" fillId="2" borderId="1" xfId="0" applyFont="1" applyFill="1" applyBorder="1" applyAlignment="1" applyProtection="1">
      <alignment horizontal="right"/>
    </xf>
    <xf numFmtId="2" fontId="7" fillId="2" borderId="1" xfId="0" applyNumberFormat="1" applyFont="1" applyFill="1" applyBorder="1" applyAlignment="1" applyProtection="1">
      <alignment horizontal="right"/>
    </xf>
    <xf numFmtId="0" fontId="8" fillId="0" borderId="1" xfId="0" applyFont="1" applyBorder="1" applyAlignment="1" applyProtection="1">
      <alignment horizontal="right" vertical="top"/>
    </xf>
    <xf numFmtId="0" fontId="8" fillId="2" borderId="1" xfId="0" applyFont="1" applyFill="1" applyBorder="1" applyAlignment="1" applyProtection="1">
      <alignment horizontal="right"/>
    </xf>
    <xf numFmtId="2" fontId="8" fillId="2" borderId="1" xfId="0" applyNumberFormat="1" applyFont="1" applyFill="1" applyBorder="1" applyAlignment="1" applyProtection="1">
      <alignment horizontal="right"/>
    </xf>
    <xf numFmtId="2" fontId="4" fillId="2" borderId="1" xfId="0" applyNumberFormat="1" applyFont="1" applyFill="1" applyBorder="1" applyAlignment="1" applyProtection="1">
      <alignment horizontal="right"/>
    </xf>
    <xf numFmtId="0" fontId="4" fillId="4" borderId="0" xfId="0" applyFont="1" applyFill="1" applyAlignment="1" applyProtection="1"/>
    <xf numFmtId="0" fontId="4" fillId="0" borderId="1" xfId="0" applyFont="1" applyBorder="1" applyAlignment="1" applyProtection="1">
      <alignment horizontal="right" vertical="top"/>
    </xf>
    <xf numFmtId="0" fontId="4" fillId="0" borderId="1" xfId="0" applyFont="1" applyBorder="1" applyAlignment="1" applyProtection="1">
      <alignment horizontal="justify" vertical="top"/>
    </xf>
    <xf numFmtId="2" fontId="8" fillId="0" borderId="1" xfId="0" applyNumberFormat="1" applyFont="1" applyBorder="1" applyAlignment="1" applyProtection="1">
      <alignment horizontal="right"/>
    </xf>
    <xf numFmtId="3" fontId="8" fillId="0" borderId="1" xfId="1" applyNumberFormat="1" applyFont="1" applyBorder="1" applyAlignment="1" applyProtection="1">
      <alignment horizontal="right"/>
    </xf>
    <xf numFmtId="4" fontId="8" fillId="0" borderId="1" xfId="0" applyNumberFormat="1" applyFont="1" applyBorder="1" applyAlignment="1" applyProtection="1">
      <alignment horizontal="right"/>
    </xf>
    <xf numFmtId="2" fontId="4" fillId="0" borderId="1" xfId="0" applyNumberFormat="1" applyFont="1" applyBorder="1" applyAlignment="1" applyProtection="1">
      <alignment horizontal="right"/>
    </xf>
    <xf numFmtId="4" fontId="8" fillId="0" borderId="1" xfId="1" applyNumberFormat="1" applyFont="1" applyBorder="1" applyAlignment="1" applyProtection="1">
      <alignment horizontal="justify" vertical="top"/>
    </xf>
    <xf numFmtId="4" fontId="8" fillId="0" borderId="1" xfId="1" applyNumberFormat="1" applyFont="1" applyBorder="1" applyAlignment="1" applyProtection="1">
      <alignment horizontal="left" vertical="top"/>
    </xf>
    <xf numFmtId="4" fontId="9" fillId="0" borderId="0" xfId="1" applyNumberFormat="1" applyFont="1" applyBorder="1" applyAlignment="1" applyProtection="1">
      <alignment horizontal="left" vertical="top"/>
    </xf>
    <xf numFmtId="4" fontId="8" fillId="4" borderId="2" xfId="1" applyNumberFormat="1" applyFont="1" applyFill="1" applyBorder="1" applyAlignment="1" applyProtection="1">
      <alignment horizontal="left" vertical="top" wrapText="1"/>
    </xf>
    <xf numFmtId="4" fontId="10" fillId="4" borderId="0" xfId="1" applyNumberFormat="1" applyFont="1" applyFill="1" applyBorder="1" applyAlignment="1" applyProtection="1">
      <alignment horizontal="left" vertical="top"/>
    </xf>
    <xf numFmtId="4" fontId="8" fillId="4" borderId="2" xfId="1" applyNumberFormat="1" applyFont="1" applyFill="1" applyBorder="1" applyAlignment="1" applyProtection="1">
      <alignment horizontal="left" vertical="top"/>
    </xf>
    <xf numFmtId="0" fontId="4" fillId="0" borderId="1" xfId="0" applyFont="1" applyBorder="1" applyAlignment="1" applyProtection="1"/>
    <xf numFmtId="0" fontId="8" fillId="0" borderId="1" xfId="0" applyFont="1" applyBorder="1" applyAlignment="1" applyProtection="1">
      <alignment horizontal="justify" vertical="top"/>
    </xf>
    <xf numFmtId="0" fontId="4" fillId="0" borderId="1" xfId="0" applyFont="1" applyBorder="1" applyAlignment="1" applyProtection="1">
      <alignment horizontal="right"/>
    </xf>
    <xf numFmtId="0" fontId="7" fillId="0" borderId="1" xfId="0" applyFont="1" applyBorder="1" applyAlignment="1" applyProtection="1">
      <alignment horizontal="right" vertical="top"/>
    </xf>
    <xf numFmtId="0" fontId="8" fillId="0" borderId="1" xfId="0" applyFont="1" applyBorder="1" applyAlignment="1" applyProtection="1">
      <alignment horizontal="center" vertical="top" wrapText="1"/>
    </xf>
    <xf numFmtId="0" fontId="8" fillId="0" borderId="1" xfId="0" applyFont="1" applyBorder="1" applyAlignment="1" applyProtection="1">
      <alignment horizontal="center" vertical="center"/>
    </xf>
    <xf numFmtId="2" fontId="8" fillId="0" borderId="1" xfId="0" applyNumberFormat="1" applyFont="1" applyBorder="1" applyAlignment="1" applyProtection="1">
      <alignment horizontal="center" vertical="center"/>
    </xf>
    <xf numFmtId="0" fontId="8" fillId="0" borderId="1" xfId="0" applyFont="1" applyBorder="1" applyAlignment="1" applyProtection="1">
      <alignment horizontal="right"/>
    </xf>
    <xf numFmtId="0" fontId="8" fillId="0" borderId="1" xfId="0" applyFont="1" applyBorder="1" applyAlignment="1" applyProtection="1">
      <alignment horizontal="justify" vertical="top" wrapText="1"/>
    </xf>
    <xf numFmtId="0" fontId="4" fillId="0" borderId="1" xfId="0" applyFont="1" applyBorder="1" applyAlignment="1" applyProtection="1">
      <alignment horizontal="center" vertical="top" wrapText="1"/>
    </xf>
    <xf numFmtId="0" fontId="11" fillId="0" borderId="1" xfId="0" applyFont="1" applyBorder="1" applyAlignment="1" applyProtection="1">
      <alignment horizontal="right" vertical="top"/>
    </xf>
    <xf numFmtId="0" fontId="11" fillId="2" borderId="1" xfId="0" applyFont="1" applyFill="1" applyBorder="1" applyAlignment="1" applyProtection="1">
      <alignment horizontal="justify" vertical="top"/>
    </xf>
    <xf numFmtId="2" fontId="11" fillId="2" borderId="1" xfId="0" applyNumberFormat="1" applyFont="1" applyFill="1" applyBorder="1" applyAlignment="1" applyProtection="1">
      <alignment horizontal="right"/>
    </xf>
    <xf numFmtId="0" fontId="4" fillId="0" borderId="0" xfId="0" applyFont="1" applyBorder="1" applyAlignment="1" applyProtection="1">
      <alignment horizontal="right" vertical="top"/>
    </xf>
    <xf numFmtId="0" fontId="12" fillId="0" borderId="0" xfId="0" applyFont="1" applyBorder="1" applyAlignment="1" applyProtection="1">
      <alignment horizontal="justify" vertical="top"/>
    </xf>
    <xf numFmtId="2" fontId="4" fillId="0" borderId="0" xfId="0" applyNumberFormat="1" applyFont="1" applyBorder="1" applyAlignment="1" applyProtection="1">
      <alignment horizontal="right"/>
    </xf>
    <xf numFmtId="0" fontId="4" fillId="0" borderId="0" xfId="0" applyFont="1" applyBorder="1" applyAlignment="1" applyProtection="1">
      <alignment horizontal="justify" vertical="top"/>
    </xf>
    <xf numFmtId="0" fontId="13" fillId="0" borderId="0" xfId="0" applyFont="1" applyAlignment="1" applyProtection="1">
      <alignment horizontal="right"/>
    </xf>
    <xf numFmtId="0" fontId="13" fillId="0" borderId="0" xfId="0" applyFont="1" applyAlignment="1" applyProtection="1"/>
    <xf numFmtId="2" fontId="13" fillId="0" borderId="0" xfId="0" applyNumberFormat="1" applyFont="1" applyAlignment="1" applyProtection="1"/>
    <xf numFmtId="2" fontId="13" fillId="0" borderId="0" xfId="0" applyNumberFormat="1" applyFont="1" applyAlignment="1" applyProtection="1">
      <alignment horizontal="right"/>
    </xf>
    <xf numFmtId="0" fontId="7" fillId="0" borderId="1" xfId="0" applyFont="1" applyBorder="1" applyAlignment="1" applyProtection="1">
      <alignment vertical="center"/>
    </xf>
    <xf numFmtId="0" fontId="7" fillId="0" borderId="1" xfId="0" applyFont="1" applyBorder="1" applyAlignment="1" applyProtection="1">
      <alignment horizontal="center" wrapText="1"/>
    </xf>
    <xf numFmtId="0" fontId="7" fillId="0" borderId="1" xfId="0" applyFont="1" applyBorder="1" applyAlignment="1" applyProtection="1">
      <alignment horizontal="center" vertical="center" wrapText="1"/>
    </xf>
    <xf numFmtId="2" fontId="7" fillId="0" borderId="1" xfId="0" applyNumberFormat="1" applyFont="1" applyBorder="1" applyAlignment="1" applyProtection="1">
      <alignment horizontal="right" vertical="center" wrapText="1"/>
    </xf>
    <xf numFmtId="0" fontId="7" fillId="0" borderId="1" xfId="0" applyFont="1" applyBorder="1" applyAlignment="1" applyProtection="1">
      <alignment horizontal="right" vertical="center" wrapText="1"/>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2" fontId="7" fillId="0" borderId="1" xfId="0" applyNumberFormat="1" applyFont="1" applyBorder="1" applyAlignment="1" applyProtection="1">
      <alignment horizontal="right" vertical="center"/>
    </xf>
    <xf numFmtId="0" fontId="7" fillId="0" borderId="1" xfId="0" applyFont="1" applyBorder="1" applyAlignment="1" applyProtection="1">
      <alignment horizontal="right" vertical="center"/>
    </xf>
    <xf numFmtId="2" fontId="8" fillId="0" borderId="1" xfId="0" applyNumberFormat="1" applyFont="1" applyBorder="1" applyAlignment="1" applyProtection="1">
      <alignment horizontal="center" vertical="distributed" wrapText="1"/>
    </xf>
    <xf numFmtId="1" fontId="8" fillId="0" borderId="1" xfId="0" applyNumberFormat="1" applyFont="1" applyBorder="1" applyAlignment="1" applyProtection="1">
      <alignment horizontal="center" vertical="center"/>
    </xf>
    <xf numFmtId="2" fontId="8" fillId="0" borderId="1" xfId="0" applyNumberFormat="1" applyFont="1" applyBorder="1" applyAlignment="1" applyProtection="1">
      <alignment horizontal="right" vertical="center"/>
    </xf>
    <xf numFmtId="0" fontId="8" fillId="0" borderId="1" xfId="0" applyFont="1" applyBorder="1" applyAlignment="1" applyProtection="1">
      <alignment horizontal="justify" wrapText="1"/>
    </xf>
    <xf numFmtId="0" fontId="8" fillId="0" borderId="1" xfId="0" applyFont="1" applyBorder="1" applyAlignment="1" applyProtection="1">
      <alignment vertical="top" wrapText="1"/>
    </xf>
    <xf numFmtId="0" fontId="8" fillId="0" borderId="1" xfId="0" applyFont="1" applyBorder="1" applyAlignment="1" applyProtection="1">
      <alignment horizontal="center"/>
    </xf>
    <xf numFmtId="0" fontId="7" fillId="0" borderId="1" xfId="0" applyFont="1" applyBorder="1" applyAlignment="1" applyProtection="1">
      <alignment horizontal="justify" vertical="top"/>
    </xf>
    <xf numFmtId="0" fontId="8" fillId="0" borderId="1" xfId="0" applyFont="1" applyBorder="1" applyAlignment="1" applyProtection="1">
      <alignment horizontal="left" vertical="top" wrapText="1"/>
    </xf>
    <xf numFmtId="0" fontId="14" fillId="0" borderId="1" xfId="0" applyFont="1" applyBorder="1" applyAlignment="1" applyProtection="1">
      <alignment horizontal="left"/>
    </xf>
    <xf numFmtId="2" fontId="14" fillId="0" borderId="1" xfId="0" applyNumberFormat="1" applyFont="1" applyBorder="1" applyAlignment="1" applyProtection="1">
      <alignment horizontal="right"/>
    </xf>
    <xf numFmtId="0" fontId="8" fillId="0" borderId="1" xfId="0" applyFont="1" applyBorder="1" applyAlignment="1" applyProtection="1">
      <alignment horizontal="center" vertical="center" wrapText="1"/>
    </xf>
    <xf numFmtId="0" fontId="8" fillId="4" borderId="1" xfId="0" applyFont="1" applyFill="1" applyBorder="1" applyAlignment="1" applyProtection="1">
      <alignment horizontal="justify" wrapText="1"/>
    </xf>
    <xf numFmtId="0" fontId="7" fillId="0" borderId="1" xfId="0" applyFont="1" applyBorder="1" applyAlignment="1" applyProtection="1">
      <alignment horizontal="left" vertical="top" wrapText="1"/>
    </xf>
    <xf numFmtId="0" fontId="7" fillId="0" borderId="1" xfId="0" applyFont="1" applyBorder="1" applyAlignment="1" applyProtection="1">
      <alignment vertical="top" wrapText="1"/>
    </xf>
    <xf numFmtId="0" fontId="8" fillId="4" borderId="1" xfId="0" applyFont="1" applyFill="1" applyBorder="1" applyAlignment="1" applyProtection="1">
      <alignment horizontal="justify" vertical="top" wrapText="1"/>
    </xf>
    <xf numFmtId="0" fontId="4" fillId="0" borderId="1" xfId="0" applyFont="1" applyBorder="1" applyAlignment="1" applyProtection="1">
      <alignment horizontal="center" vertical="center"/>
    </xf>
    <xf numFmtId="2" fontId="4" fillId="0" borderId="1" xfId="0" applyNumberFormat="1" applyFont="1" applyBorder="1" applyAlignment="1" applyProtection="1">
      <alignment horizontal="right" vertical="center"/>
    </xf>
    <xf numFmtId="0" fontId="4" fillId="0" borderId="1" xfId="0" applyFont="1" applyBorder="1" applyAlignment="1" applyProtection="1">
      <alignment horizontal="justify" vertical="top" wrapText="1"/>
    </xf>
    <xf numFmtId="2" fontId="7" fillId="0" borderId="1" xfId="0" applyNumberFormat="1" applyFont="1" applyBorder="1" applyAlignment="1" applyProtection="1">
      <alignment horizontal="center" vertical="top" textRotation="90"/>
    </xf>
    <xf numFmtId="0" fontId="8" fillId="0" borderId="1" xfId="0" applyFont="1" applyBorder="1" applyAlignment="1" applyProtection="1">
      <alignment vertical="center" wrapText="1"/>
    </xf>
    <xf numFmtId="0" fontId="14" fillId="0" borderId="2" xfId="0" applyFont="1" applyBorder="1" applyAlignment="1" applyProtection="1">
      <alignment horizontal="left"/>
    </xf>
    <xf numFmtId="0" fontId="8" fillId="0" borderId="1" xfId="0" applyFont="1" applyBorder="1" applyAlignment="1" applyProtection="1">
      <alignment horizontal="center" vertical="top"/>
    </xf>
    <xf numFmtId="2" fontId="8" fillId="0" borderId="1" xfId="0" applyNumberFormat="1" applyFont="1" applyBorder="1" applyAlignment="1" applyProtection="1">
      <alignment horizontal="right" vertical="top"/>
    </xf>
    <xf numFmtId="0" fontId="15" fillId="0" borderId="1" xfId="0" applyFont="1" applyBorder="1" applyAlignment="1" applyProtection="1"/>
    <xf numFmtId="0" fontId="16" fillId="0" borderId="1" xfId="0" applyFont="1" applyBorder="1" applyAlignment="1" applyProtection="1"/>
    <xf numFmtId="2" fontId="16" fillId="0" borderId="1" xfId="0" applyNumberFormat="1" applyFont="1" applyBorder="1" applyAlignment="1" applyProtection="1"/>
    <xf numFmtId="2" fontId="16" fillId="0" borderId="1" xfId="0" applyNumberFormat="1" applyFont="1" applyBorder="1" applyAlignment="1" applyProtection="1">
      <alignment horizontal="right"/>
    </xf>
    <xf numFmtId="2" fontId="15" fillId="0" borderId="1" xfId="0" applyNumberFormat="1" applyFont="1" applyBorder="1" applyAlignment="1" applyProtection="1">
      <alignment horizontal="right"/>
    </xf>
    <xf numFmtId="0" fontId="2" fillId="2" borderId="1" xfId="0" applyFont="1" applyFill="1" applyBorder="1" applyAlignment="1" applyProtection="1">
      <alignment horizontal="center"/>
    </xf>
    <xf numFmtId="0" fontId="3" fillId="0" borderId="1" xfId="0" applyFont="1" applyBorder="1" applyAlignment="1" applyProtection="1">
      <alignment horizontal="center" wrapText="1"/>
    </xf>
    <xf numFmtId="0" fontId="8" fillId="0" borderId="1" xfId="0" applyFont="1" applyBorder="1" applyAlignment="1" applyProtection="1">
      <alignment horizontal="center" vertical="center"/>
    </xf>
    <xf numFmtId="2" fontId="8" fillId="0" borderId="1"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wrapText="1"/>
    </xf>
    <xf numFmtId="0" fontId="6" fillId="0" borderId="1" xfId="0" applyFont="1" applyBorder="1" applyAlignment="1" applyProtection="1">
      <alignment horizontal="center" vertical="top"/>
    </xf>
    <xf numFmtId="2" fontId="8" fillId="0" borderId="1" xfId="0" applyNumberFormat="1" applyFont="1" applyBorder="1" applyAlignment="1" applyProtection="1">
      <alignment horizontal="center" vertical="center" wrapText="1"/>
    </xf>
    <xf numFmtId="1" fontId="8" fillId="0" borderId="1" xfId="0" applyNumberFormat="1" applyFont="1" applyBorder="1" applyAlignment="1" applyProtection="1">
      <alignment horizontal="center" vertical="center"/>
    </xf>
    <xf numFmtId="0" fontId="5"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xf>
  </cellXfs>
  <cellStyles count="2">
    <cellStyle name="Normal" xfId="0" builtinId="0"/>
    <cellStyle name="Normal_Sheet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DEDED"/>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4</xdr:col>
      <xdr:colOff>47520</xdr:colOff>
      <xdr:row>2</xdr:row>
      <xdr:rowOff>0</xdr:rowOff>
    </xdr:from>
    <xdr:to>
      <xdr:col>4</xdr:col>
      <xdr:colOff>73800</xdr:colOff>
      <xdr:row>2</xdr:row>
      <xdr:rowOff>7200</xdr:rowOff>
    </xdr:to>
    <xdr:pic>
      <xdr:nvPicPr>
        <xdr:cNvPr id="2" name="Picture 21"/>
        <xdr:cNvPicPr/>
      </xdr:nvPicPr>
      <xdr:blipFill>
        <a:blip xmlns:r="http://schemas.openxmlformats.org/officeDocument/2006/relationships" r:embed="rId1"/>
        <a:stretch/>
      </xdr:blipFill>
      <xdr:spPr>
        <a:xfrm>
          <a:off x="5001840" y="628560"/>
          <a:ext cx="26280" cy="7200"/>
        </a:xfrm>
        <a:prstGeom prst="rect">
          <a:avLst/>
        </a:prstGeom>
        <a:ln w="0">
          <a:noFill/>
        </a:ln>
      </xdr:spPr>
    </xdr:pic>
    <xdr:clientData/>
  </xdr:twoCellAnchor>
  <xdr:twoCellAnchor editAs="oneCell">
    <xdr:from>
      <xdr:col>4</xdr:col>
      <xdr:colOff>47520</xdr:colOff>
      <xdr:row>15</xdr:row>
      <xdr:rowOff>531720</xdr:rowOff>
    </xdr:from>
    <xdr:to>
      <xdr:col>4</xdr:col>
      <xdr:colOff>73800</xdr:colOff>
      <xdr:row>15</xdr:row>
      <xdr:rowOff>538920</xdr:rowOff>
    </xdr:to>
    <xdr:pic>
      <xdr:nvPicPr>
        <xdr:cNvPr id="3" name="Picture 22"/>
        <xdr:cNvPicPr/>
      </xdr:nvPicPr>
      <xdr:blipFill>
        <a:blip xmlns:r="http://schemas.openxmlformats.org/officeDocument/2006/relationships" r:embed="rId1"/>
        <a:stretch/>
      </xdr:blipFill>
      <xdr:spPr>
        <a:xfrm>
          <a:off x="5001840" y="6837120"/>
          <a:ext cx="26280" cy="7200"/>
        </a:xfrm>
        <a:prstGeom prst="rect">
          <a:avLst/>
        </a:prstGeom>
        <a:ln w="0">
          <a:noFill/>
        </a:ln>
      </xdr:spPr>
    </xdr:pic>
    <xdr:clientData/>
  </xdr:twoCellAnchor>
  <xdr:twoCellAnchor editAs="oneCell">
    <xdr:from>
      <xdr:col>4</xdr:col>
      <xdr:colOff>47520</xdr:colOff>
      <xdr:row>68</xdr:row>
      <xdr:rowOff>70560</xdr:rowOff>
    </xdr:from>
    <xdr:to>
      <xdr:col>4</xdr:col>
      <xdr:colOff>73800</xdr:colOff>
      <xdr:row>68</xdr:row>
      <xdr:rowOff>77760</xdr:rowOff>
    </xdr:to>
    <xdr:pic>
      <xdr:nvPicPr>
        <xdr:cNvPr id="4" name="Picture 23"/>
        <xdr:cNvPicPr/>
      </xdr:nvPicPr>
      <xdr:blipFill>
        <a:blip xmlns:r="http://schemas.openxmlformats.org/officeDocument/2006/relationships" r:embed="rId1"/>
        <a:stretch/>
      </xdr:blipFill>
      <xdr:spPr>
        <a:xfrm>
          <a:off x="5001840" y="29878200"/>
          <a:ext cx="26280" cy="7200"/>
        </a:xfrm>
        <a:prstGeom prst="rect">
          <a:avLst/>
        </a:prstGeom>
        <a:ln w="0">
          <a:noFill/>
        </a:ln>
      </xdr:spPr>
    </xdr:pic>
    <xdr:clientData/>
  </xdr:twoCellAnchor>
  <xdr:twoCellAnchor editAs="oneCell">
    <xdr:from>
      <xdr:col>4</xdr:col>
      <xdr:colOff>47520</xdr:colOff>
      <xdr:row>68</xdr:row>
      <xdr:rowOff>70560</xdr:rowOff>
    </xdr:from>
    <xdr:to>
      <xdr:col>4</xdr:col>
      <xdr:colOff>73800</xdr:colOff>
      <xdr:row>68</xdr:row>
      <xdr:rowOff>77760</xdr:rowOff>
    </xdr:to>
    <xdr:pic>
      <xdr:nvPicPr>
        <xdr:cNvPr id="5" name="Picture 24"/>
        <xdr:cNvPicPr/>
      </xdr:nvPicPr>
      <xdr:blipFill>
        <a:blip xmlns:r="http://schemas.openxmlformats.org/officeDocument/2006/relationships" r:embed="rId1"/>
        <a:stretch/>
      </xdr:blipFill>
      <xdr:spPr>
        <a:xfrm>
          <a:off x="5001840" y="29878200"/>
          <a:ext cx="26280" cy="7200"/>
        </a:xfrm>
        <a:prstGeom prst="rect">
          <a:avLst/>
        </a:prstGeom>
        <a:ln w="0">
          <a:noFill/>
        </a:ln>
      </xdr:spPr>
    </xdr:pic>
    <xdr:clientData/>
  </xdr:twoCellAnchor>
  <xdr:twoCellAnchor editAs="oneCell">
    <xdr:from>
      <xdr:col>4</xdr:col>
      <xdr:colOff>47520</xdr:colOff>
      <xdr:row>68</xdr:row>
      <xdr:rowOff>70560</xdr:rowOff>
    </xdr:from>
    <xdr:to>
      <xdr:col>4</xdr:col>
      <xdr:colOff>73800</xdr:colOff>
      <xdr:row>68</xdr:row>
      <xdr:rowOff>77760</xdr:rowOff>
    </xdr:to>
    <xdr:pic>
      <xdr:nvPicPr>
        <xdr:cNvPr id="6" name="Picture 44"/>
        <xdr:cNvPicPr/>
      </xdr:nvPicPr>
      <xdr:blipFill>
        <a:blip xmlns:r="http://schemas.openxmlformats.org/officeDocument/2006/relationships" r:embed="rId1"/>
        <a:stretch/>
      </xdr:blipFill>
      <xdr:spPr>
        <a:xfrm>
          <a:off x="5001840" y="29878200"/>
          <a:ext cx="26280" cy="7200"/>
        </a:xfrm>
        <a:prstGeom prst="rect">
          <a:avLst/>
        </a:prstGeom>
        <a:ln w="0">
          <a:noFill/>
        </a:ln>
      </xdr:spPr>
    </xdr:pic>
    <xdr:clientData/>
  </xdr:twoCellAnchor>
  <xdr:twoCellAnchor editAs="oneCell">
    <xdr:from>
      <xdr:col>4</xdr:col>
      <xdr:colOff>47520</xdr:colOff>
      <xdr:row>68</xdr:row>
      <xdr:rowOff>70560</xdr:rowOff>
    </xdr:from>
    <xdr:to>
      <xdr:col>4</xdr:col>
      <xdr:colOff>73800</xdr:colOff>
      <xdr:row>68</xdr:row>
      <xdr:rowOff>77760</xdr:rowOff>
    </xdr:to>
    <xdr:pic>
      <xdr:nvPicPr>
        <xdr:cNvPr id="7" name="Picture 45"/>
        <xdr:cNvPicPr/>
      </xdr:nvPicPr>
      <xdr:blipFill>
        <a:blip xmlns:r="http://schemas.openxmlformats.org/officeDocument/2006/relationships" r:embed="rId1"/>
        <a:stretch/>
      </xdr:blipFill>
      <xdr:spPr>
        <a:xfrm>
          <a:off x="5001840" y="29878200"/>
          <a:ext cx="26280" cy="7200"/>
        </a:xfrm>
        <a:prstGeom prst="rect">
          <a:avLst/>
        </a:prstGeom>
        <a:ln w="0">
          <a:noFill/>
        </a:ln>
      </xdr:spPr>
    </xdr:pic>
    <xdr:clientData/>
  </xdr:twoCellAnchor>
  <xdr:twoCellAnchor editAs="oneCell">
    <xdr:from>
      <xdr:col>4</xdr:col>
      <xdr:colOff>47520</xdr:colOff>
      <xdr:row>81</xdr:row>
      <xdr:rowOff>11520</xdr:rowOff>
    </xdr:from>
    <xdr:to>
      <xdr:col>4</xdr:col>
      <xdr:colOff>73800</xdr:colOff>
      <xdr:row>81</xdr:row>
      <xdr:rowOff>18720</xdr:rowOff>
    </xdr:to>
    <xdr:pic>
      <xdr:nvPicPr>
        <xdr:cNvPr id="8" name="Picture 24"/>
        <xdr:cNvPicPr/>
      </xdr:nvPicPr>
      <xdr:blipFill>
        <a:blip xmlns:r="http://schemas.openxmlformats.org/officeDocument/2006/relationships" r:embed="rId1"/>
        <a:stretch/>
      </xdr:blipFill>
      <xdr:spPr>
        <a:xfrm>
          <a:off x="5001840" y="35203680"/>
          <a:ext cx="26280" cy="7200"/>
        </a:xfrm>
        <a:prstGeom prst="rect">
          <a:avLst/>
        </a:prstGeom>
        <a:ln w="0">
          <a:noFill/>
        </a:ln>
      </xdr:spPr>
    </xdr:pic>
    <xdr:clientData/>
  </xdr:twoCellAnchor>
  <xdr:twoCellAnchor editAs="oneCell">
    <xdr:from>
      <xdr:col>3</xdr:col>
      <xdr:colOff>47520</xdr:colOff>
      <xdr:row>15</xdr:row>
      <xdr:rowOff>531720</xdr:rowOff>
    </xdr:from>
    <xdr:to>
      <xdr:col>3</xdr:col>
      <xdr:colOff>73800</xdr:colOff>
      <xdr:row>15</xdr:row>
      <xdr:rowOff>538920</xdr:rowOff>
    </xdr:to>
    <xdr:pic>
      <xdr:nvPicPr>
        <xdr:cNvPr id="9" name="Picture 22"/>
        <xdr:cNvPicPr/>
      </xdr:nvPicPr>
      <xdr:blipFill>
        <a:blip xmlns:r="http://schemas.openxmlformats.org/officeDocument/2006/relationships" r:embed="rId1"/>
        <a:stretch/>
      </xdr:blipFill>
      <xdr:spPr>
        <a:xfrm>
          <a:off x="4709520" y="6837120"/>
          <a:ext cx="26280" cy="7200"/>
        </a:xfrm>
        <a:prstGeom prst="rect">
          <a:avLst/>
        </a:prstGeom>
        <a:ln w="0">
          <a:noFill/>
        </a:ln>
      </xdr:spPr>
    </xdr:pic>
    <xdr:clientData/>
  </xdr:twoCellAnchor>
  <xdr:twoCellAnchor editAs="oneCell">
    <xdr:from>
      <xdr:col>4</xdr:col>
      <xdr:colOff>47520</xdr:colOff>
      <xdr:row>77</xdr:row>
      <xdr:rowOff>209520</xdr:rowOff>
    </xdr:from>
    <xdr:to>
      <xdr:col>4</xdr:col>
      <xdr:colOff>73800</xdr:colOff>
      <xdr:row>77</xdr:row>
      <xdr:rowOff>216720</xdr:rowOff>
    </xdr:to>
    <xdr:pic>
      <xdr:nvPicPr>
        <xdr:cNvPr id="10" name="Picture 23"/>
        <xdr:cNvPicPr/>
      </xdr:nvPicPr>
      <xdr:blipFill>
        <a:blip xmlns:r="http://schemas.openxmlformats.org/officeDocument/2006/relationships" r:embed="rId1"/>
        <a:stretch/>
      </xdr:blipFill>
      <xdr:spPr>
        <a:xfrm>
          <a:off x="5001840" y="33877800"/>
          <a:ext cx="26280" cy="7200"/>
        </a:xfrm>
        <a:prstGeom prst="rect">
          <a:avLst/>
        </a:prstGeom>
        <a:ln w="0">
          <a:noFill/>
        </a:ln>
      </xdr:spPr>
    </xdr:pic>
    <xdr:clientData/>
  </xdr:twoCellAnchor>
  <xdr:twoCellAnchor editAs="oneCell">
    <xdr:from>
      <xdr:col>4</xdr:col>
      <xdr:colOff>47520</xdr:colOff>
      <xdr:row>18</xdr:row>
      <xdr:rowOff>218880</xdr:rowOff>
    </xdr:from>
    <xdr:to>
      <xdr:col>4</xdr:col>
      <xdr:colOff>73800</xdr:colOff>
      <xdr:row>18</xdr:row>
      <xdr:rowOff>226080</xdr:rowOff>
    </xdr:to>
    <xdr:pic>
      <xdr:nvPicPr>
        <xdr:cNvPr id="11" name="Picture 22"/>
        <xdr:cNvPicPr/>
      </xdr:nvPicPr>
      <xdr:blipFill>
        <a:blip xmlns:r="http://schemas.openxmlformats.org/officeDocument/2006/relationships" r:embed="rId1"/>
        <a:stretch/>
      </xdr:blipFill>
      <xdr:spPr>
        <a:xfrm>
          <a:off x="5001840" y="7871400"/>
          <a:ext cx="26280" cy="7200"/>
        </a:xfrm>
        <a:prstGeom prst="rect">
          <a:avLst/>
        </a:prstGeom>
        <a:ln w="0">
          <a:noFill/>
        </a:ln>
      </xdr:spPr>
    </xdr:pic>
    <xdr:clientData/>
  </xdr:twoCellAnchor>
  <xdr:twoCellAnchor editAs="oneCell">
    <xdr:from>
      <xdr:col>4</xdr:col>
      <xdr:colOff>47520</xdr:colOff>
      <xdr:row>18</xdr:row>
      <xdr:rowOff>218880</xdr:rowOff>
    </xdr:from>
    <xdr:to>
      <xdr:col>4</xdr:col>
      <xdr:colOff>73800</xdr:colOff>
      <xdr:row>18</xdr:row>
      <xdr:rowOff>226080</xdr:rowOff>
    </xdr:to>
    <xdr:pic>
      <xdr:nvPicPr>
        <xdr:cNvPr id="12" name="Picture 22"/>
        <xdr:cNvPicPr/>
      </xdr:nvPicPr>
      <xdr:blipFill>
        <a:blip xmlns:r="http://schemas.openxmlformats.org/officeDocument/2006/relationships" r:embed="rId1"/>
        <a:stretch/>
      </xdr:blipFill>
      <xdr:spPr>
        <a:xfrm>
          <a:off x="5001840" y="7871400"/>
          <a:ext cx="26280" cy="7200"/>
        </a:xfrm>
        <a:prstGeom prst="rect">
          <a:avLst/>
        </a:prstGeom>
        <a:ln w="0">
          <a:noFill/>
        </a:ln>
      </xdr:spPr>
    </xdr:pic>
    <xdr:clientData/>
  </xdr:twoCellAnchor>
  <xdr:twoCellAnchor editAs="oneCell">
    <xdr:from>
      <xdr:col>3</xdr:col>
      <xdr:colOff>47520</xdr:colOff>
      <xdr:row>18</xdr:row>
      <xdr:rowOff>218880</xdr:rowOff>
    </xdr:from>
    <xdr:to>
      <xdr:col>3</xdr:col>
      <xdr:colOff>73800</xdr:colOff>
      <xdr:row>18</xdr:row>
      <xdr:rowOff>226080</xdr:rowOff>
    </xdr:to>
    <xdr:pic>
      <xdr:nvPicPr>
        <xdr:cNvPr id="13" name="Picture 22"/>
        <xdr:cNvPicPr/>
      </xdr:nvPicPr>
      <xdr:blipFill>
        <a:blip xmlns:r="http://schemas.openxmlformats.org/officeDocument/2006/relationships" r:embed="rId1"/>
        <a:stretch/>
      </xdr:blipFill>
      <xdr:spPr>
        <a:xfrm>
          <a:off x="4709520" y="7871400"/>
          <a:ext cx="26280" cy="7200"/>
        </a:xfrm>
        <a:prstGeom prst="rect">
          <a:avLst/>
        </a:prstGeom>
        <a:ln w="0">
          <a:noFill/>
        </a:ln>
      </xdr:spPr>
    </xdr:pic>
    <xdr:clientData/>
  </xdr:twoCellAnchor>
  <xdr:twoCellAnchor editAs="oneCell">
    <xdr:from>
      <xdr:col>4</xdr:col>
      <xdr:colOff>47520</xdr:colOff>
      <xdr:row>83</xdr:row>
      <xdr:rowOff>11520</xdr:rowOff>
    </xdr:from>
    <xdr:to>
      <xdr:col>4</xdr:col>
      <xdr:colOff>73800</xdr:colOff>
      <xdr:row>83</xdr:row>
      <xdr:rowOff>18720</xdr:rowOff>
    </xdr:to>
    <xdr:pic>
      <xdr:nvPicPr>
        <xdr:cNvPr id="14" name="Picture 23"/>
        <xdr:cNvPicPr/>
      </xdr:nvPicPr>
      <xdr:blipFill>
        <a:blip xmlns:r="http://schemas.openxmlformats.org/officeDocument/2006/relationships" r:embed="rId1"/>
        <a:stretch/>
      </xdr:blipFill>
      <xdr:spPr>
        <a:xfrm>
          <a:off x="5001840" y="35965800"/>
          <a:ext cx="26280" cy="7200"/>
        </a:xfrm>
        <a:prstGeom prst="rect">
          <a:avLst/>
        </a:prstGeom>
        <a:ln w="0">
          <a:noFill/>
        </a:ln>
      </xdr:spPr>
    </xdr:pic>
    <xdr:clientData/>
  </xdr:twoCellAnchor>
  <xdr:twoCellAnchor editAs="oneCell">
    <xdr:from>
      <xdr:col>4</xdr:col>
      <xdr:colOff>47520</xdr:colOff>
      <xdr:row>2</xdr:row>
      <xdr:rowOff>0</xdr:rowOff>
    </xdr:from>
    <xdr:to>
      <xdr:col>4</xdr:col>
      <xdr:colOff>131040</xdr:colOff>
      <xdr:row>2</xdr:row>
      <xdr:rowOff>7200</xdr:rowOff>
    </xdr:to>
    <xdr:pic>
      <xdr:nvPicPr>
        <xdr:cNvPr id="15" name="Picture 21"/>
        <xdr:cNvPicPr/>
      </xdr:nvPicPr>
      <xdr:blipFill>
        <a:blip xmlns:r="http://schemas.openxmlformats.org/officeDocument/2006/relationships" r:embed="rId1"/>
        <a:stretch/>
      </xdr:blipFill>
      <xdr:spPr>
        <a:xfrm>
          <a:off x="5001840" y="628560"/>
          <a:ext cx="83520" cy="7200"/>
        </a:xfrm>
        <a:prstGeom prst="rect">
          <a:avLst/>
        </a:prstGeom>
        <a:ln w="0">
          <a:noFill/>
        </a:ln>
      </xdr:spPr>
    </xdr:pic>
    <xdr:clientData/>
  </xdr:twoCellAnchor>
  <xdr:twoCellAnchor editAs="oneCell">
    <xdr:from>
      <xdr:col>4</xdr:col>
      <xdr:colOff>47520</xdr:colOff>
      <xdr:row>2</xdr:row>
      <xdr:rowOff>0</xdr:rowOff>
    </xdr:from>
    <xdr:to>
      <xdr:col>4</xdr:col>
      <xdr:colOff>131040</xdr:colOff>
      <xdr:row>2</xdr:row>
      <xdr:rowOff>7200</xdr:rowOff>
    </xdr:to>
    <xdr:pic>
      <xdr:nvPicPr>
        <xdr:cNvPr id="16" name="Picture 21"/>
        <xdr:cNvPicPr/>
      </xdr:nvPicPr>
      <xdr:blipFill>
        <a:blip xmlns:r="http://schemas.openxmlformats.org/officeDocument/2006/relationships" r:embed="rId1"/>
        <a:stretch/>
      </xdr:blipFill>
      <xdr:spPr>
        <a:xfrm>
          <a:off x="5001840" y="628560"/>
          <a:ext cx="83520" cy="7200"/>
        </a:xfrm>
        <a:prstGeom prst="rect">
          <a:avLst/>
        </a:prstGeom>
        <a:ln w="0">
          <a:noFill/>
        </a:ln>
      </xdr:spPr>
    </xdr:pic>
    <xdr:clientData/>
  </xdr:twoCellAnchor>
  <xdr:twoCellAnchor editAs="oneCell">
    <xdr:from>
      <xdr:col>4</xdr:col>
      <xdr:colOff>47520</xdr:colOff>
      <xdr:row>82</xdr:row>
      <xdr:rowOff>11520</xdr:rowOff>
    </xdr:from>
    <xdr:to>
      <xdr:col>4</xdr:col>
      <xdr:colOff>111960</xdr:colOff>
      <xdr:row>82</xdr:row>
      <xdr:rowOff>18720</xdr:rowOff>
    </xdr:to>
    <xdr:pic>
      <xdr:nvPicPr>
        <xdr:cNvPr id="17" name="Picture 24"/>
        <xdr:cNvPicPr/>
      </xdr:nvPicPr>
      <xdr:blipFill>
        <a:blip xmlns:r="http://schemas.openxmlformats.org/officeDocument/2006/relationships" r:embed="rId1"/>
        <a:stretch/>
      </xdr:blipFill>
      <xdr:spPr>
        <a:xfrm>
          <a:off x="5001840" y="35584920"/>
          <a:ext cx="64440" cy="7200"/>
        </a:xfrm>
        <a:prstGeom prst="rect">
          <a:avLst/>
        </a:prstGeom>
        <a:ln w="0">
          <a:noFill/>
        </a:ln>
      </xdr:spPr>
    </xdr:pic>
    <xdr:clientData/>
  </xdr:twoCellAnchor>
  <xdr:twoCellAnchor editAs="oneCell">
    <xdr:from>
      <xdr:col>4</xdr:col>
      <xdr:colOff>47520</xdr:colOff>
      <xdr:row>82</xdr:row>
      <xdr:rowOff>11520</xdr:rowOff>
    </xdr:from>
    <xdr:to>
      <xdr:col>4</xdr:col>
      <xdr:colOff>111960</xdr:colOff>
      <xdr:row>82</xdr:row>
      <xdr:rowOff>18720</xdr:rowOff>
    </xdr:to>
    <xdr:pic>
      <xdr:nvPicPr>
        <xdr:cNvPr id="18" name="Picture 24"/>
        <xdr:cNvPicPr/>
      </xdr:nvPicPr>
      <xdr:blipFill>
        <a:blip xmlns:r="http://schemas.openxmlformats.org/officeDocument/2006/relationships" r:embed="rId1"/>
        <a:stretch/>
      </xdr:blipFill>
      <xdr:spPr>
        <a:xfrm>
          <a:off x="5001840" y="35584920"/>
          <a:ext cx="6444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19" name="Picture 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0" name="Picture 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1" name="Picture 2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2" name="Picture 2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3" name="Picture 26"/>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4" name="Picture 27"/>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5" name="Picture 28"/>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6" name="Picture 29"/>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7" name="Picture 3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8" name="Picture 3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29" name="Picture 3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0" name="Picture 3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1" name="Picture 3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2" name="Picture 3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3" name="Picture 39"/>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214200</xdr:rowOff>
    </xdr:to>
    <xdr:pic>
      <xdr:nvPicPr>
        <xdr:cNvPr id="34" name="Picture 40"/>
        <xdr:cNvPicPr/>
      </xdr:nvPicPr>
      <xdr:blipFill>
        <a:blip xmlns:r="http://schemas.openxmlformats.org/officeDocument/2006/relationships" r:embed="rId1"/>
        <a:stretch/>
      </xdr:blipFill>
      <xdr:spPr>
        <a:xfrm>
          <a:off x="5001840" y="8602200"/>
          <a:ext cx="140760" cy="2628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5" name="Picture 4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6" name="Picture 4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7" name="Picture 4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8" name="Picture 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39" name="Picture 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0" name="Picture 2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1" name="Picture 2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2" name="Picture 26"/>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3" name="Picture 27"/>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4" name="Picture 28"/>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5" name="Picture 29"/>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6" name="Picture 3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7" name="Picture 3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8" name="Picture 3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49" name="Picture 3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0" name="Picture 3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1" name="Picture 3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2" name="Picture 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3" name="Picture 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4" name="Picture 2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5" name="Picture 2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6" name="Picture 26"/>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7" name="Picture 27"/>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8" name="Picture 28"/>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59" name="Picture 29"/>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0" name="Picture 30"/>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1" name="Picture 31"/>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2" name="Picture 3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3" name="Picture 3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4" name="Picture 3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5" name="Picture 3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0</xdr:col>
      <xdr:colOff>0</xdr:colOff>
      <xdr:row>20</xdr:row>
      <xdr:rowOff>187920</xdr:rowOff>
    </xdr:from>
    <xdr:to>
      <xdr:col>0</xdr:col>
      <xdr:colOff>7200</xdr:colOff>
      <xdr:row>20</xdr:row>
      <xdr:rowOff>195120</xdr:rowOff>
    </xdr:to>
    <xdr:pic>
      <xdr:nvPicPr>
        <xdr:cNvPr id="66" name="Picture 23"/>
        <xdr:cNvPicPr/>
      </xdr:nvPicPr>
      <xdr:blipFill>
        <a:blip xmlns:r="http://schemas.openxmlformats.org/officeDocument/2006/relationships" r:embed="rId1"/>
        <a:stretch/>
      </xdr:blipFill>
      <xdr:spPr>
        <a:xfrm>
          <a:off x="0" y="8602200"/>
          <a:ext cx="720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7"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68"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1</xdr:col>
      <xdr:colOff>0</xdr:colOff>
      <xdr:row>20</xdr:row>
      <xdr:rowOff>187920</xdr:rowOff>
    </xdr:from>
    <xdr:to>
      <xdr:col>1</xdr:col>
      <xdr:colOff>7200</xdr:colOff>
      <xdr:row>20</xdr:row>
      <xdr:rowOff>195120</xdr:rowOff>
    </xdr:to>
    <xdr:pic>
      <xdr:nvPicPr>
        <xdr:cNvPr id="69" name="Picture 23"/>
        <xdr:cNvPicPr/>
      </xdr:nvPicPr>
      <xdr:blipFill>
        <a:blip xmlns:r="http://schemas.openxmlformats.org/officeDocument/2006/relationships" r:embed="rId1"/>
        <a:stretch/>
      </xdr:blipFill>
      <xdr:spPr>
        <a:xfrm>
          <a:off x="453240" y="8602200"/>
          <a:ext cx="7200" cy="7200"/>
        </a:xfrm>
        <a:prstGeom prst="rect">
          <a:avLst/>
        </a:prstGeom>
        <a:ln w="0">
          <a:noFill/>
        </a:ln>
      </xdr:spPr>
    </xdr:pic>
    <xdr:clientData/>
  </xdr:twoCellAnchor>
  <xdr:twoCellAnchor editAs="oneCell">
    <xdr:from>
      <xdr:col>0</xdr:col>
      <xdr:colOff>0</xdr:colOff>
      <xdr:row>20</xdr:row>
      <xdr:rowOff>187920</xdr:rowOff>
    </xdr:from>
    <xdr:to>
      <xdr:col>0</xdr:col>
      <xdr:colOff>7200</xdr:colOff>
      <xdr:row>20</xdr:row>
      <xdr:rowOff>195120</xdr:rowOff>
    </xdr:to>
    <xdr:pic>
      <xdr:nvPicPr>
        <xdr:cNvPr id="70" name="Picture 23"/>
        <xdr:cNvPicPr/>
      </xdr:nvPicPr>
      <xdr:blipFill>
        <a:blip xmlns:r="http://schemas.openxmlformats.org/officeDocument/2006/relationships" r:embed="rId1"/>
        <a:stretch/>
      </xdr:blipFill>
      <xdr:spPr>
        <a:xfrm>
          <a:off x="0" y="8602200"/>
          <a:ext cx="720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1"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2" name="Picture 2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3"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4" name="Picture 2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5" name="Picture 4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6" name="Picture 45"/>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7" name="Picture 24"/>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0</xdr:colOff>
      <xdr:row>20</xdr:row>
      <xdr:rowOff>187920</xdr:rowOff>
    </xdr:from>
    <xdr:to>
      <xdr:col>4</xdr:col>
      <xdr:colOff>140760</xdr:colOff>
      <xdr:row>20</xdr:row>
      <xdr:rowOff>195120</xdr:rowOff>
    </xdr:to>
    <xdr:pic>
      <xdr:nvPicPr>
        <xdr:cNvPr id="78" name="Picture 22"/>
        <xdr:cNvPicPr/>
      </xdr:nvPicPr>
      <xdr:blipFill>
        <a:blip xmlns:r="http://schemas.openxmlformats.org/officeDocument/2006/relationships" r:embed="rId1"/>
        <a:stretch/>
      </xdr:blipFill>
      <xdr:spPr>
        <a:xfrm>
          <a:off x="495432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79"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80" name="Picture 2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81" name="Picture 22"/>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twoCellAnchor editAs="oneCell">
    <xdr:from>
      <xdr:col>4</xdr:col>
      <xdr:colOff>0</xdr:colOff>
      <xdr:row>20</xdr:row>
      <xdr:rowOff>187920</xdr:rowOff>
    </xdr:from>
    <xdr:to>
      <xdr:col>4</xdr:col>
      <xdr:colOff>140760</xdr:colOff>
      <xdr:row>20</xdr:row>
      <xdr:rowOff>195120</xdr:rowOff>
    </xdr:to>
    <xdr:pic>
      <xdr:nvPicPr>
        <xdr:cNvPr id="82" name="Picture 22"/>
        <xdr:cNvPicPr/>
      </xdr:nvPicPr>
      <xdr:blipFill>
        <a:blip xmlns:r="http://schemas.openxmlformats.org/officeDocument/2006/relationships" r:embed="rId1"/>
        <a:stretch/>
      </xdr:blipFill>
      <xdr:spPr>
        <a:xfrm>
          <a:off x="4954320" y="8602200"/>
          <a:ext cx="140760" cy="7200"/>
        </a:xfrm>
        <a:prstGeom prst="rect">
          <a:avLst/>
        </a:prstGeom>
        <a:ln w="0">
          <a:noFill/>
        </a:ln>
      </xdr:spPr>
    </xdr:pic>
    <xdr:clientData/>
  </xdr:twoCellAnchor>
  <xdr:twoCellAnchor editAs="oneCell">
    <xdr:from>
      <xdr:col>4</xdr:col>
      <xdr:colOff>47520</xdr:colOff>
      <xdr:row>20</xdr:row>
      <xdr:rowOff>187920</xdr:rowOff>
    </xdr:from>
    <xdr:to>
      <xdr:col>4</xdr:col>
      <xdr:colOff>188280</xdr:colOff>
      <xdr:row>20</xdr:row>
      <xdr:rowOff>195120</xdr:rowOff>
    </xdr:to>
    <xdr:pic>
      <xdr:nvPicPr>
        <xdr:cNvPr id="83" name="Picture 23"/>
        <xdr:cNvPicPr/>
      </xdr:nvPicPr>
      <xdr:blipFill>
        <a:blip xmlns:r="http://schemas.openxmlformats.org/officeDocument/2006/relationships" r:embed="rId1"/>
        <a:stretch/>
      </xdr:blipFill>
      <xdr:spPr>
        <a:xfrm>
          <a:off x="5001840" y="8602200"/>
          <a:ext cx="140760" cy="720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abSelected="1" zoomScale="80" zoomScaleNormal="80" workbookViewId="0">
      <selection activeCell="F4" sqref="F4"/>
    </sheetView>
  </sheetViews>
  <sheetFormatPr defaultColWidth="8.5703125" defaultRowHeight="15" x14ac:dyDescent="0.25"/>
  <cols>
    <col min="2" max="2" width="49.42578125" style="1" customWidth="1"/>
    <col min="3" max="3" width="16" style="1" customWidth="1"/>
    <col min="5" max="5" width="10.5703125" style="1" customWidth="1"/>
    <col min="6" max="6" width="11.7109375" style="1" customWidth="1"/>
  </cols>
  <sheetData>
    <row r="1" spans="1:6" ht="83.25" customHeight="1" x14ac:dyDescent="0.25"/>
    <row r="2" spans="1:6" ht="31.5" customHeight="1" x14ac:dyDescent="0.25">
      <c r="A2" s="91" t="str">
        <f>'VC_F&amp;F'!A1:F1</f>
        <v>INTERIOR AND ELECTRICAL WORK OF PROPOSED CENTRAL BANK OF INDIA MASAURHI BRANCH</v>
      </c>
      <c r="B2" s="91"/>
      <c r="C2" s="91"/>
    </row>
    <row r="3" spans="1:6" x14ac:dyDescent="0.25">
      <c r="A3" s="91" t="s">
        <v>0</v>
      </c>
      <c r="B3" s="91"/>
      <c r="C3" s="91"/>
    </row>
    <row r="4" spans="1:6" x14ac:dyDescent="0.25">
      <c r="A4" s="2" t="s">
        <v>1</v>
      </c>
      <c r="B4" s="2" t="s">
        <v>2</v>
      </c>
      <c r="C4" s="2" t="s">
        <v>3</v>
      </c>
    </row>
    <row r="5" spans="1:6" x14ac:dyDescent="0.25">
      <c r="A5" s="3" t="str">
        <f>'VC_F&amp;F'!A4</f>
        <v>A</v>
      </c>
      <c r="B5" s="3" t="str">
        <f>'VC_F&amp;F'!B4</f>
        <v>CEILING</v>
      </c>
      <c r="C5" s="4">
        <f>SUM('VC_F&amp;F'!F5:F10)</f>
        <v>0</v>
      </c>
    </row>
    <row r="6" spans="1:6" x14ac:dyDescent="0.25">
      <c r="A6" s="3" t="str">
        <f>'VC_F&amp;F'!A11</f>
        <v>B</v>
      </c>
      <c r="B6" s="3" t="str">
        <f>'VC_F&amp;F'!B11</f>
        <v>PAINTING</v>
      </c>
      <c r="C6" s="4">
        <f>SUM('VC_F&amp;F'!F12:F12)</f>
        <v>0</v>
      </c>
    </row>
    <row r="7" spans="1:6" x14ac:dyDescent="0.25">
      <c r="A7" s="3" t="str">
        <f>'VC_F&amp;F'!A13</f>
        <v>C</v>
      </c>
      <c r="B7" s="3" t="str">
        <f>'VC_F&amp;F'!B13</f>
        <v>WALL PARTITION &amp; WALL PANELLING</v>
      </c>
      <c r="C7" s="4">
        <f>SUM('VC_F&amp;F'!F14:F34)</f>
        <v>0</v>
      </c>
    </row>
    <row r="8" spans="1:6" x14ac:dyDescent="0.25">
      <c r="A8" s="3" t="str">
        <f>'VC_F&amp;F'!A35</f>
        <v>D</v>
      </c>
      <c r="B8" s="3" t="str">
        <f>'VC_F&amp;F'!B35</f>
        <v>TABLE</v>
      </c>
      <c r="C8" s="4">
        <f>SUM('VC_F&amp;F'!F36:F51)</f>
        <v>0</v>
      </c>
      <c r="E8" s="5"/>
      <c r="F8" s="5"/>
    </row>
    <row r="9" spans="1:6" x14ac:dyDescent="0.25">
      <c r="A9" s="3" t="s">
        <v>4</v>
      </c>
      <c r="B9" s="3" t="s">
        <v>5</v>
      </c>
      <c r="C9" s="4">
        <f>'VC-Electrical'!F86</f>
        <v>0</v>
      </c>
    </row>
    <row r="10" spans="1:6" s="7" customFormat="1" x14ac:dyDescent="0.25">
      <c r="A10" s="2" t="s">
        <v>6</v>
      </c>
      <c r="B10" s="2" t="s">
        <v>7</v>
      </c>
      <c r="C10" s="6">
        <f>SUM(C5:C9)</f>
        <v>0</v>
      </c>
    </row>
    <row r="11" spans="1:6" ht="15" customHeight="1" x14ac:dyDescent="0.25">
      <c r="A11" s="92" t="s">
        <v>8</v>
      </c>
      <c r="B11" s="92"/>
      <c r="C11" s="92"/>
    </row>
  </sheetData>
  <mergeCells count="3">
    <mergeCell ref="A2:C2"/>
    <mergeCell ref="A3:C3"/>
    <mergeCell ref="A11:C11"/>
  </mergeCells>
  <pageMargins left="0.7" right="0.7" top="2.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zoomScale="115" zoomScaleNormal="115" workbookViewId="0">
      <pane ySplit="3" topLeftCell="A43" activePane="bottomLeft" state="frozen"/>
      <selection pane="bottomLeft" activeCell="E5" sqref="E5:F52"/>
    </sheetView>
  </sheetViews>
  <sheetFormatPr defaultColWidth="8.85546875" defaultRowHeight="11.25" x14ac:dyDescent="0.2"/>
  <cols>
    <col min="1" max="1" width="3.42578125" style="8" customWidth="1"/>
    <col min="2" max="2" width="57.28515625" style="9" customWidth="1"/>
    <col min="3" max="3" width="4.42578125" style="9" customWidth="1"/>
    <col min="4" max="4" width="9" style="10" customWidth="1"/>
    <col min="5" max="5" width="10.85546875" style="10" customWidth="1"/>
    <col min="6" max="6" width="9.140625" style="10" customWidth="1"/>
    <col min="7" max="16384" width="8.85546875" style="11"/>
  </cols>
  <sheetData>
    <row r="1" spans="1:8" ht="30" customHeight="1" x14ac:dyDescent="0.2">
      <c r="A1" s="95" t="s">
        <v>9</v>
      </c>
      <c r="B1" s="95"/>
      <c r="C1" s="95"/>
      <c r="D1" s="95"/>
      <c r="E1" s="95"/>
      <c r="F1" s="95"/>
    </row>
    <row r="2" spans="1:8" ht="15" x14ac:dyDescent="0.2">
      <c r="A2" s="96" t="s">
        <v>10</v>
      </c>
      <c r="B2" s="96"/>
      <c r="C2" s="96"/>
      <c r="D2" s="96"/>
      <c r="E2" s="96"/>
      <c r="F2" s="96"/>
    </row>
    <row r="3" spans="1:8" ht="22.5" x14ac:dyDescent="0.2">
      <c r="A3" s="12" t="s">
        <v>11</v>
      </c>
      <c r="B3" s="13" t="s">
        <v>12</v>
      </c>
      <c r="C3" s="14" t="s">
        <v>13</v>
      </c>
      <c r="D3" s="15" t="s">
        <v>14</v>
      </c>
      <c r="E3" s="15" t="s">
        <v>15</v>
      </c>
      <c r="F3" s="15" t="s">
        <v>16</v>
      </c>
    </row>
    <row r="4" spans="1:8" s="20" customFormat="1" x14ac:dyDescent="0.2">
      <c r="A4" s="16" t="s">
        <v>17</v>
      </c>
      <c r="B4" s="13" t="s">
        <v>18</v>
      </c>
      <c r="C4" s="17"/>
      <c r="D4" s="18"/>
      <c r="E4" s="18"/>
      <c r="F4" s="19"/>
    </row>
    <row r="5" spans="1:8" x14ac:dyDescent="0.2">
      <c r="A5" s="21">
        <v>1</v>
      </c>
      <c r="B5" s="22" t="s">
        <v>19</v>
      </c>
      <c r="C5" s="23" t="s">
        <v>20</v>
      </c>
      <c r="D5" s="24">
        <v>378</v>
      </c>
      <c r="E5" s="25"/>
      <c r="F5" s="26"/>
    </row>
    <row r="6" spans="1:8" ht="123.75" x14ac:dyDescent="0.2">
      <c r="A6" s="21"/>
      <c r="B6" s="27" t="s">
        <v>21</v>
      </c>
      <c r="C6" s="28"/>
      <c r="D6" s="28"/>
      <c r="E6" s="28"/>
      <c r="F6" s="26"/>
      <c r="G6" s="29"/>
      <c r="H6" s="29"/>
    </row>
    <row r="7" spans="1:8" ht="45" x14ac:dyDescent="0.2">
      <c r="A7" s="21"/>
      <c r="B7" s="27" t="s">
        <v>22</v>
      </c>
      <c r="C7" s="28"/>
      <c r="D7" s="28"/>
      <c r="E7" s="28"/>
      <c r="F7" s="26"/>
      <c r="G7" s="29"/>
      <c r="H7" s="29"/>
    </row>
    <row r="8" spans="1:8" ht="22.5" x14ac:dyDescent="0.2">
      <c r="A8" s="21">
        <v>2</v>
      </c>
      <c r="B8" s="30" t="s">
        <v>23</v>
      </c>
      <c r="C8" s="23"/>
      <c r="D8" s="11"/>
      <c r="E8" s="24"/>
      <c r="F8" s="26"/>
      <c r="G8" s="31"/>
      <c r="H8" s="31"/>
    </row>
    <row r="9" spans="1:8" ht="15.75" x14ac:dyDescent="0.2">
      <c r="A9" s="21">
        <v>3</v>
      </c>
      <c r="B9" s="32" t="s">
        <v>24</v>
      </c>
      <c r="C9" s="23" t="s">
        <v>20</v>
      </c>
      <c r="D9" s="33">
        <v>436</v>
      </c>
      <c r="E9" s="24"/>
      <c r="F9" s="26"/>
      <c r="G9" s="31"/>
      <c r="H9" s="31"/>
    </row>
    <row r="10" spans="1:8" ht="135" x14ac:dyDescent="0.2">
      <c r="A10" s="21"/>
      <c r="B10" s="34" t="s">
        <v>25</v>
      </c>
      <c r="C10" s="35"/>
      <c r="D10" s="26"/>
      <c r="E10" s="26"/>
      <c r="F10" s="26"/>
    </row>
    <row r="11" spans="1:8" s="20" customFormat="1" x14ac:dyDescent="0.2">
      <c r="A11" s="36" t="s">
        <v>26</v>
      </c>
      <c r="B11" s="13" t="s">
        <v>27</v>
      </c>
      <c r="C11" s="14"/>
      <c r="D11" s="15"/>
      <c r="E11" s="15"/>
      <c r="F11" s="15"/>
    </row>
    <row r="12" spans="1:8" ht="146.25" x14ac:dyDescent="0.2">
      <c r="A12" s="21">
        <v>4</v>
      </c>
      <c r="B12" s="22" t="s">
        <v>28</v>
      </c>
      <c r="C12" s="35" t="s">
        <v>20</v>
      </c>
      <c r="D12" s="35">
        <v>0</v>
      </c>
      <c r="E12" s="26"/>
      <c r="F12" s="26"/>
    </row>
    <row r="13" spans="1:8" x14ac:dyDescent="0.2">
      <c r="A13" s="36" t="s">
        <v>29</v>
      </c>
      <c r="B13" s="13" t="s">
        <v>30</v>
      </c>
      <c r="C13" s="17"/>
      <c r="D13" s="18"/>
      <c r="E13" s="18"/>
      <c r="F13" s="18"/>
    </row>
    <row r="14" spans="1:8" ht="213.75" x14ac:dyDescent="0.2">
      <c r="A14" s="16">
        <v>7</v>
      </c>
      <c r="B14" s="37" t="s">
        <v>31</v>
      </c>
      <c r="C14" s="93" t="s">
        <v>20</v>
      </c>
      <c r="D14" s="94">
        <v>320</v>
      </c>
      <c r="E14" s="94"/>
      <c r="F14" s="94"/>
    </row>
    <row r="15" spans="1:8" ht="22.5" x14ac:dyDescent="0.2">
      <c r="A15" s="16"/>
      <c r="B15" s="34" t="s">
        <v>32</v>
      </c>
      <c r="C15" s="93"/>
      <c r="D15" s="94"/>
      <c r="E15" s="94"/>
      <c r="F15" s="94"/>
    </row>
    <row r="16" spans="1:8" ht="22.5" x14ac:dyDescent="0.2">
      <c r="A16" s="16"/>
      <c r="B16" s="34" t="s">
        <v>33</v>
      </c>
      <c r="C16" s="93"/>
      <c r="D16" s="94"/>
      <c r="E16" s="94"/>
      <c r="F16" s="94"/>
    </row>
    <row r="17" spans="1:6" ht="45" x14ac:dyDescent="0.2">
      <c r="A17" s="16"/>
      <c r="B17" s="34" t="s">
        <v>34</v>
      </c>
      <c r="C17" s="93"/>
      <c r="D17" s="94"/>
      <c r="E17" s="94"/>
      <c r="F17" s="94"/>
    </row>
    <row r="18" spans="1:6" ht="33.75" x14ac:dyDescent="0.2">
      <c r="A18" s="16"/>
      <c r="B18" s="34" t="s">
        <v>35</v>
      </c>
      <c r="C18" s="93"/>
      <c r="D18" s="94"/>
      <c r="E18" s="94"/>
      <c r="F18" s="94"/>
    </row>
    <row r="19" spans="1:6" ht="22.5" x14ac:dyDescent="0.2">
      <c r="A19" s="16" t="s">
        <v>36</v>
      </c>
      <c r="B19" s="34" t="s">
        <v>37</v>
      </c>
      <c r="C19" s="40" t="s">
        <v>20</v>
      </c>
      <c r="D19" s="23">
        <v>40</v>
      </c>
      <c r="E19" s="23"/>
      <c r="F19" s="23"/>
    </row>
    <row r="20" spans="1:6" ht="101.25" x14ac:dyDescent="0.2">
      <c r="A20" s="16">
        <v>8</v>
      </c>
      <c r="B20" s="34" t="s">
        <v>38</v>
      </c>
      <c r="C20" s="93" t="s">
        <v>20</v>
      </c>
      <c r="D20" s="94">
        <v>59</v>
      </c>
      <c r="E20" s="94"/>
      <c r="F20" s="94"/>
    </row>
    <row r="21" spans="1:6" ht="22.5" x14ac:dyDescent="0.2">
      <c r="A21" s="16"/>
      <c r="B21" s="34" t="s">
        <v>32</v>
      </c>
      <c r="C21" s="93"/>
      <c r="D21" s="94"/>
      <c r="E21" s="94"/>
      <c r="F21" s="94"/>
    </row>
    <row r="22" spans="1:6" ht="22.5" x14ac:dyDescent="0.2">
      <c r="A22" s="16"/>
      <c r="B22" s="34" t="s">
        <v>39</v>
      </c>
      <c r="C22" s="93"/>
      <c r="D22" s="94"/>
      <c r="E22" s="94"/>
      <c r="F22" s="94"/>
    </row>
    <row r="23" spans="1:6" ht="22.5" x14ac:dyDescent="0.2">
      <c r="A23" s="16"/>
      <c r="B23" s="34" t="s">
        <v>40</v>
      </c>
      <c r="C23" s="93"/>
      <c r="D23" s="94"/>
      <c r="E23" s="94"/>
      <c r="F23" s="94"/>
    </row>
    <row r="24" spans="1:6" ht="45" x14ac:dyDescent="0.2">
      <c r="A24" s="16"/>
      <c r="B24" s="34" t="s">
        <v>41</v>
      </c>
      <c r="C24" s="93"/>
      <c r="D24" s="94"/>
      <c r="E24" s="94"/>
      <c r="F24" s="94"/>
    </row>
    <row r="25" spans="1:6" ht="33.75" x14ac:dyDescent="0.2">
      <c r="A25" s="16"/>
      <c r="B25" s="34" t="s">
        <v>35</v>
      </c>
      <c r="C25" s="93"/>
      <c r="D25" s="94"/>
      <c r="E25" s="94"/>
      <c r="F25" s="94"/>
    </row>
    <row r="26" spans="1:6" ht="22.5" x14ac:dyDescent="0.2">
      <c r="A26" s="16"/>
      <c r="B26" s="34" t="s">
        <v>42</v>
      </c>
      <c r="C26" s="93"/>
      <c r="D26" s="94"/>
      <c r="E26" s="94"/>
      <c r="F26" s="94"/>
    </row>
    <row r="27" spans="1:6" x14ac:dyDescent="0.2">
      <c r="A27" s="16" t="s">
        <v>43</v>
      </c>
      <c r="B27" s="34" t="s">
        <v>44</v>
      </c>
      <c r="C27" s="40" t="s">
        <v>20</v>
      </c>
      <c r="D27" s="23">
        <v>256</v>
      </c>
      <c r="E27" s="23"/>
      <c r="F27" s="23"/>
    </row>
    <row r="28" spans="1:6" ht="56.25" x14ac:dyDescent="0.2">
      <c r="A28" s="16">
        <v>9</v>
      </c>
      <c r="B28" s="34" t="s">
        <v>45</v>
      </c>
      <c r="C28" s="40" t="s">
        <v>20</v>
      </c>
      <c r="D28" s="23">
        <v>50</v>
      </c>
      <c r="E28" s="23"/>
      <c r="F28" s="23"/>
    </row>
    <row r="29" spans="1:6" ht="101.25" x14ac:dyDescent="0.2">
      <c r="A29" s="16">
        <v>10</v>
      </c>
      <c r="B29" s="34" t="s">
        <v>46</v>
      </c>
      <c r="C29" s="40" t="s">
        <v>20</v>
      </c>
      <c r="D29" s="23">
        <v>168</v>
      </c>
      <c r="E29" s="23"/>
      <c r="F29" s="23"/>
    </row>
    <row r="30" spans="1:6" ht="45" x14ac:dyDescent="0.2">
      <c r="A30" s="16">
        <v>11</v>
      </c>
      <c r="B30" s="34" t="s">
        <v>47</v>
      </c>
      <c r="C30" s="40" t="s">
        <v>20</v>
      </c>
      <c r="D30" s="23">
        <v>0</v>
      </c>
      <c r="E30" s="23"/>
      <c r="F30" s="23"/>
    </row>
    <row r="31" spans="1:6" ht="33.75" x14ac:dyDescent="0.2">
      <c r="A31" s="16">
        <v>12</v>
      </c>
      <c r="B31" s="34" t="s">
        <v>48</v>
      </c>
      <c r="C31" s="40" t="s">
        <v>49</v>
      </c>
      <c r="D31" s="23">
        <v>6</v>
      </c>
      <c r="E31" s="23"/>
      <c r="F31" s="23"/>
    </row>
    <row r="32" spans="1:6" ht="22.5" x14ac:dyDescent="0.2">
      <c r="A32" s="16">
        <v>13</v>
      </c>
      <c r="B32" s="34" t="s">
        <v>50</v>
      </c>
      <c r="C32" s="40" t="s">
        <v>49</v>
      </c>
      <c r="D32" s="23">
        <v>6</v>
      </c>
      <c r="E32" s="23"/>
      <c r="F32" s="23"/>
    </row>
    <row r="33" spans="1:6" ht="56.25" x14ac:dyDescent="0.2">
      <c r="A33" s="16">
        <v>14</v>
      </c>
      <c r="B33" s="34" t="s">
        <v>51</v>
      </c>
      <c r="C33" s="40" t="s">
        <v>20</v>
      </c>
      <c r="D33" s="23">
        <v>23</v>
      </c>
      <c r="E33" s="23"/>
      <c r="F33" s="23"/>
    </row>
    <row r="34" spans="1:6" ht="180" x14ac:dyDescent="0.2">
      <c r="A34" s="16">
        <v>15</v>
      </c>
      <c r="B34" s="41" t="s">
        <v>52</v>
      </c>
      <c r="C34" s="40" t="s">
        <v>53</v>
      </c>
      <c r="D34" s="23">
        <v>4</v>
      </c>
      <c r="E34" s="23"/>
      <c r="F34" s="23"/>
    </row>
    <row r="35" spans="1:6" x14ac:dyDescent="0.2">
      <c r="A35" s="36" t="s">
        <v>54</v>
      </c>
      <c r="B35" s="13" t="s">
        <v>55</v>
      </c>
      <c r="C35" s="14"/>
      <c r="D35" s="15"/>
      <c r="E35" s="15"/>
      <c r="F35" s="15"/>
    </row>
    <row r="36" spans="1:6" ht="146.25" x14ac:dyDescent="0.2">
      <c r="A36" s="16">
        <v>16</v>
      </c>
      <c r="B36" s="34" t="s">
        <v>56</v>
      </c>
      <c r="C36" s="40" t="s">
        <v>20</v>
      </c>
      <c r="D36" s="23">
        <v>171</v>
      </c>
      <c r="E36" s="23"/>
      <c r="F36" s="23"/>
    </row>
    <row r="37" spans="1:6" ht="157.5" x14ac:dyDescent="0.2">
      <c r="A37" s="16"/>
      <c r="B37" s="34" t="s">
        <v>57</v>
      </c>
      <c r="C37" s="40"/>
      <c r="D37" s="23"/>
      <c r="E37" s="23"/>
      <c r="F37" s="23"/>
    </row>
    <row r="38" spans="1:6" ht="168.75" x14ac:dyDescent="0.2">
      <c r="A38" s="16">
        <v>17</v>
      </c>
      <c r="B38" s="41" t="s">
        <v>58</v>
      </c>
      <c r="C38" s="40" t="s">
        <v>59</v>
      </c>
      <c r="D38" s="23">
        <v>1</v>
      </c>
      <c r="E38" s="23"/>
      <c r="F38" s="23"/>
    </row>
    <row r="39" spans="1:6" ht="270" x14ac:dyDescent="0.2">
      <c r="A39" s="16">
        <v>18</v>
      </c>
      <c r="B39" s="41" t="s">
        <v>60</v>
      </c>
      <c r="C39" s="40" t="s">
        <v>59</v>
      </c>
      <c r="D39" s="23">
        <v>3</v>
      </c>
      <c r="E39" s="23"/>
      <c r="F39" s="23"/>
    </row>
    <row r="40" spans="1:6" x14ac:dyDescent="0.2">
      <c r="A40" s="16">
        <v>19</v>
      </c>
      <c r="B40" s="22" t="s">
        <v>61</v>
      </c>
      <c r="C40" s="35" t="s">
        <v>49</v>
      </c>
      <c r="D40" s="26">
        <v>1</v>
      </c>
      <c r="E40" s="26"/>
      <c r="F40" s="26"/>
    </row>
    <row r="41" spans="1:6" ht="135" x14ac:dyDescent="0.2">
      <c r="A41" s="16">
        <v>20</v>
      </c>
      <c r="B41" s="22" t="s">
        <v>62</v>
      </c>
      <c r="C41" s="35" t="s">
        <v>53</v>
      </c>
      <c r="D41" s="26">
        <v>10</v>
      </c>
      <c r="E41" s="26"/>
      <c r="F41" s="26"/>
    </row>
    <row r="42" spans="1:6" ht="90" x14ac:dyDescent="0.2">
      <c r="A42" s="16">
        <v>21</v>
      </c>
      <c r="B42" s="22" t="s">
        <v>63</v>
      </c>
      <c r="C42" s="35" t="s">
        <v>49</v>
      </c>
      <c r="D42" s="26">
        <v>2</v>
      </c>
      <c r="E42" s="26"/>
      <c r="F42" s="26"/>
    </row>
    <row r="43" spans="1:6" ht="180" x14ac:dyDescent="0.2">
      <c r="A43" s="16">
        <v>22</v>
      </c>
      <c r="B43" s="42" t="s">
        <v>64</v>
      </c>
      <c r="C43" s="35" t="s">
        <v>20</v>
      </c>
      <c r="D43" s="26">
        <v>56</v>
      </c>
      <c r="E43" s="26"/>
      <c r="F43" s="26"/>
    </row>
    <row r="44" spans="1:6" ht="33.75" x14ac:dyDescent="0.2">
      <c r="A44" s="16">
        <v>23</v>
      </c>
      <c r="B44" s="22" t="s">
        <v>65</v>
      </c>
      <c r="C44" s="35" t="s">
        <v>49</v>
      </c>
      <c r="D44" s="26">
        <v>1</v>
      </c>
      <c r="E44" s="26"/>
      <c r="F44" s="26"/>
    </row>
    <row r="45" spans="1:6" ht="22.5" x14ac:dyDescent="0.2">
      <c r="A45" s="16">
        <v>24</v>
      </c>
      <c r="B45" s="22" t="s">
        <v>66</v>
      </c>
      <c r="C45" s="35" t="s">
        <v>49</v>
      </c>
      <c r="D45" s="26">
        <v>1</v>
      </c>
      <c r="E45" s="26"/>
      <c r="F45" s="26"/>
    </row>
    <row r="46" spans="1:6" ht="33.75" x14ac:dyDescent="0.2">
      <c r="A46" s="16">
        <v>25</v>
      </c>
      <c r="B46" s="22" t="s">
        <v>67</v>
      </c>
      <c r="C46" s="35" t="s">
        <v>49</v>
      </c>
      <c r="D46" s="26">
        <v>1</v>
      </c>
      <c r="E46" s="26"/>
      <c r="F46" s="26"/>
    </row>
    <row r="47" spans="1:6" ht="24.75" customHeight="1" x14ac:dyDescent="0.2">
      <c r="A47" s="16">
        <v>26</v>
      </c>
      <c r="B47" s="22" t="s">
        <v>68</v>
      </c>
      <c r="C47" s="35" t="s">
        <v>49</v>
      </c>
      <c r="D47" s="26">
        <v>2</v>
      </c>
      <c r="E47" s="26"/>
      <c r="F47" s="26"/>
    </row>
    <row r="48" spans="1:6" ht="72" customHeight="1" x14ac:dyDescent="0.2">
      <c r="A48" s="16">
        <v>27</v>
      </c>
      <c r="B48" s="22" t="s">
        <v>69</v>
      </c>
      <c r="C48" s="35" t="s">
        <v>49</v>
      </c>
      <c r="D48" s="26">
        <v>0</v>
      </c>
      <c r="E48" s="26"/>
      <c r="F48" s="26"/>
    </row>
    <row r="49" spans="1:6" ht="78.75" x14ac:dyDescent="0.2">
      <c r="A49" s="16">
        <v>28</v>
      </c>
      <c r="B49" s="22" t="s">
        <v>70</v>
      </c>
      <c r="C49" s="35" t="s">
        <v>49</v>
      </c>
      <c r="D49" s="26">
        <v>0</v>
      </c>
      <c r="E49" s="26"/>
      <c r="F49" s="26"/>
    </row>
    <row r="50" spans="1:6" ht="112.5" x14ac:dyDescent="0.2">
      <c r="A50" s="16">
        <v>29</v>
      </c>
      <c r="B50" s="22" t="s">
        <v>71</v>
      </c>
      <c r="C50" s="35" t="s">
        <v>20</v>
      </c>
      <c r="D50" s="26">
        <v>80</v>
      </c>
      <c r="E50" s="26"/>
      <c r="F50" s="26"/>
    </row>
    <row r="51" spans="1:6" ht="123.75" x14ac:dyDescent="0.2">
      <c r="A51" s="16">
        <v>30</v>
      </c>
      <c r="B51" s="22" t="s">
        <v>72</v>
      </c>
      <c r="C51" s="35" t="s">
        <v>20</v>
      </c>
      <c r="D51" s="26">
        <v>50</v>
      </c>
      <c r="E51" s="26"/>
      <c r="F51" s="26"/>
    </row>
    <row r="52" spans="1:6" x14ac:dyDescent="0.2">
      <c r="A52" s="43"/>
      <c r="B52" s="44" t="s">
        <v>7</v>
      </c>
      <c r="C52" s="44"/>
      <c r="D52" s="45"/>
      <c r="E52" s="45"/>
      <c r="F52" s="45"/>
    </row>
    <row r="53" spans="1:6" x14ac:dyDescent="0.2">
      <c r="A53" s="46"/>
      <c r="B53" s="47"/>
      <c r="C53" s="47"/>
      <c r="D53" s="48"/>
      <c r="E53" s="48"/>
      <c r="F53" s="48"/>
    </row>
    <row r="54" spans="1:6" x14ac:dyDescent="0.2">
      <c r="A54" s="46"/>
      <c r="B54" s="49"/>
      <c r="C54" s="49"/>
      <c r="D54" s="48"/>
      <c r="E54" s="48"/>
      <c r="F54" s="48"/>
    </row>
    <row r="55" spans="1:6" x14ac:dyDescent="0.2">
      <c r="A55" s="46"/>
      <c r="B55" s="49"/>
      <c r="C55" s="49"/>
      <c r="D55" s="48"/>
      <c r="E55" s="48"/>
      <c r="F55" s="48"/>
    </row>
    <row r="56" spans="1:6" x14ac:dyDescent="0.2">
      <c r="A56" s="46"/>
      <c r="B56" s="49"/>
      <c r="C56" s="49"/>
      <c r="D56" s="48"/>
      <c r="E56" s="48"/>
      <c r="F56" s="48"/>
    </row>
    <row r="57" spans="1:6" x14ac:dyDescent="0.2">
      <c r="A57" s="46"/>
      <c r="B57" s="49"/>
      <c r="C57" s="49"/>
      <c r="D57" s="48"/>
      <c r="E57" s="48"/>
      <c r="F57" s="48"/>
    </row>
    <row r="58" spans="1:6" x14ac:dyDescent="0.2">
      <c r="A58" s="46"/>
      <c r="B58" s="49"/>
      <c r="C58" s="49"/>
      <c r="D58" s="48"/>
      <c r="E58" s="48"/>
      <c r="F58" s="48"/>
    </row>
    <row r="59" spans="1:6" x14ac:dyDescent="0.2">
      <c r="A59" s="46"/>
      <c r="B59" s="49"/>
      <c r="C59" s="49"/>
      <c r="D59" s="48"/>
      <c r="E59" s="48"/>
      <c r="F59" s="48"/>
    </row>
    <row r="60" spans="1:6" x14ac:dyDescent="0.2">
      <c r="A60" s="46"/>
      <c r="B60" s="49"/>
      <c r="C60" s="49"/>
      <c r="D60" s="48"/>
      <c r="E60" s="48"/>
      <c r="F60" s="48"/>
    </row>
  </sheetData>
  <mergeCells count="10">
    <mergeCell ref="C20:C26"/>
    <mergeCell ref="D20:D26"/>
    <mergeCell ref="E20:E26"/>
    <mergeCell ref="F20:F26"/>
    <mergeCell ref="A1:F1"/>
    <mergeCell ref="A2:F2"/>
    <mergeCell ref="C14:C18"/>
    <mergeCell ref="D14:D18"/>
    <mergeCell ref="E14:E18"/>
    <mergeCell ref="F14:F18"/>
  </mergeCells>
  <pageMargins left="0.7" right="0.45" top="0.5" bottom="0.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opLeftCell="A73" zoomScale="80" zoomScaleNormal="80" workbookViewId="0">
      <selection activeCell="E5" sqref="E5:F86"/>
    </sheetView>
  </sheetViews>
  <sheetFormatPr defaultColWidth="8.85546875" defaultRowHeight="15" x14ac:dyDescent="0.2"/>
  <cols>
    <col min="1" max="1" width="6.42578125" style="50" customWidth="1"/>
    <col min="2" max="2" width="55.28515625" style="51" customWidth="1"/>
    <col min="3" max="3" width="4.42578125" style="51" customWidth="1"/>
    <col min="4" max="4" width="4.140625" style="52" customWidth="1"/>
    <col min="5" max="5" width="7.42578125" style="53" customWidth="1"/>
    <col min="6" max="6" width="9.5703125" style="53" customWidth="1"/>
    <col min="7" max="16384" width="8.85546875" style="51"/>
  </cols>
  <sheetData>
    <row r="1" spans="1:6" ht="33" customHeight="1" x14ac:dyDescent="0.2">
      <c r="A1" s="99" t="str">
        <f>'VC_F&amp;F'!A1:F1</f>
        <v>INTERIOR AND ELECTRICAL WORK OF PROPOSED CENTRAL BANK OF INDIA MASAURHI BRANCH</v>
      </c>
      <c r="B1" s="99"/>
      <c r="C1" s="99"/>
      <c r="D1" s="99"/>
      <c r="E1" s="99"/>
      <c r="F1" s="99"/>
    </row>
    <row r="2" spans="1:6" ht="16.5" customHeight="1" x14ac:dyDescent="0.2">
      <c r="A2" s="99" t="s">
        <v>73</v>
      </c>
      <c r="B2" s="99"/>
      <c r="C2" s="99"/>
      <c r="D2" s="99"/>
      <c r="E2" s="99"/>
      <c r="F2" s="99"/>
    </row>
    <row r="3" spans="1:6" x14ac:dyDescent="0.2">
      <c r="A3" s="54" t="s">
        <v>74</v>
      </c>
      <c r="B3" s="55" t="s">
        <v>75</v>
      </c>
      <c r="C3" s="56" t="s">
        <v>13</v>
      </c>
      <c r="D3" s="56" t="s">
        <v>76</v>
      </c>
      <c r="E3" s="57" t="s">
        <v>15</v>
      </c>
      <c r="F3" s="58" t="s">
        <v>3</v>
      </c>
    </row>
    <row r="4" spans="1:6" ht="16.5" customHeight="1" x14ac:dyDescent="0.2">
      <c r="A4" s="59"/>
      <c r="B4" s="60" t="s">
        <v>77</v>
      </c>
      <c r="C4" s="59"/>
      <c r="D4" s="59"/>
      <c r="E4" s="61"/>
      <c r="F4" s="62"/>
    </row>
    <row r="5" spans="1:6" ht="56.25" x14ac:dyDescent="0.2">
      <c r="A5" s="38">
        <v>1</v>
      </c>
      <c r="B5" s="41" t="s">
        <v>78</v>
      </c>
      <c r="C5" s="63" t="s">
        <v>49</v>
      </c>
      <c r="D5" s="64">
        <v>46</v>
      </c>
      <c r="E5" s="65"/>
      <c r="F5" s="65"/>
    </row>
    <row r="6" spans="1:6" ht="45" x14ac:dyDescent="0.2">
      <c r="A6" s="38">
        <v>2</v>
      </c>
      <c r="B6" s="41" t="s">
        <v>79</v>
      </c>
      <c r="C6" s="39" t="s">
        <v>80</v>
      </c>
      <c r="D6" s="64">
        <v>0</v>
      </c>
      <c r="E6" s="65"/>
      <c r="F6" s="65"/>
    </row>
    <row r="7" spans="1:6" ht="45" x14ac:dyDescent="0.2">
      <c r="A7" s="38">
        <v>3</v>
      </c>
      <c r="B7" s="41" t="s">
        <v>81</v>
      </c>
      <c r="C7" s="39" t="s">
        <v>80</v>
      </c>
      <c r="D7" s="64">
        <v>0</v>
      </c>
      <c r="E7" s="65"/>
      <c r="F7" s="65"/>
    </row>
    <row r="8" spans="1:6" ht="45" x14ac:dyDescent="0.2">
      <c r="A8" s="38">
        <v>4</v>
      </c>
      <c r="B8" s="41" t="s">
        <v>82</v>
      </c>
      <c r="C8" s="39" t="s">
        <v>80</v>
      </c>
      <c r="D8" s="64">
        <v>0</v>
      </c>
      <c r="E8" s="65"/>
      <c r="F8" s="65"/>
    </row>
    <row r="9" spans="1:6" ht="45" x14ac:dyDescent="0.2">
      <c r="A9" s="38">
        <v>5</v>
      </c>
      <c r="B9" s="66" t="s">
        <v>83</v>
      </c>
      <c r="C9" s="39" t="s">
        <v>80</v>
      </c>
      <c r="D9" s="64">
        <v>0</v>
      </c>
      <c r="E9" s="65"/>
      <c r="F9" s="65"/>
    </row>
    <row r="10" spans="1:6" ht="45" x14ac:dyDescent="0.2">
      <c r="A10" s="38">
        <v>6</v>
      </c>
      <c r="B10" s="41" t="s">
        <v>84</v>
      </c>
      <c r="C10" s="39" t="s">
        <v>80</v>
      </c>
      <c r="D10" s="64">
        <v>0</v>
      </c>
      <c r="E10" s="65"/>
      <c r="F10" s="65"/>
    </row>
    <row r="11" spans="1:6" ht="45" x14ac:dyDescent="0.2">
      <c r="A11" s="38">
        <v>7</v>
      </c>
      <c r="B11" s="41" t="s">
        <v>85</v>
      </c>
      <c r="C11" s="39" t="s">
        <v>80</v>
      </c>
      <c r="D11" s="64">
        <v>0</v>
      </c>
      <c r="E11" s="65"/>
      <c r="F11" s="65"/>
    </row>
    <row r="12" spans="1:6" ht="45" x14ac:dyDescent="0.2">
      <c r="A12" s="38">
        <v>8</v>
      </c>
      <c r="B12" s="41" t="s">
        <v>86</v>
      </c>
      <c r="C12" s="39" t="s">
        <v>87</v>
      </c>
      <c r="D12" s="64">
        <v>9</v>
      </c>
      <c r="E12" s="65"/>
      <c r="F12" s="65"/>
    </row>
    <row r="13" spans="1:6" ht="56.25" x14ac:dyDescent="0.2">
      <c r="A13" s="38">
        <v>9</v>
      </c>
      <c r="B13" s="41" t="s">
        <v>88</v>
      </c>
      <c r="C13" s="39" t="s">
        <v>87</v>
      </c>
      <c r="D13" s="64">
        <v>6</v>
      </c>
      <c r="E13" s="65"/>
      <c r="F13" s="65"/>
    </row>
    <row r="14" spans="1:6" ht="45" x14ac:dyDescent="0.2">
      <c r="A14" s="38">
        <v>10</v>
      </c>
      <c r="B14" s="41" t="s">
        <v>89</v>
      </c>
      <c r="C14" s="39" t="s">
        <v>87</v>
      </c>
      <c r="D14" s="64">
        <v>6</v>
      </c>
      <c r="E14" s="65"/>
      <c r="F14" s="65"/>
    </row>
    <row r="15" spans="1:6" ht="22.5" x14ac:dyDescent="0.2">
      <c r="A15" s="38">
        <v>11</v>
      </c>
      <c r="B15" s="67" t="s">
        <v>90</v>
      </c>
      <c r="C15" s="39" t="s">
        <v>91</v>
      </c>
      <c r="D15" s="64">
        <v>1</v>
      </c>
      <c r="E15" s="65"/>
      <c r="F15" s="65"/>
    </row>
    <row r="16" spans="1:6" ht="56.25" x14ac:dyDescent="0.2">
      <c r="A16" s="38">
        <v>12</v>
      </c>
      <c r="B16" s="41" t="s">
        <v>92</v>
      </c>
      <c r="C16" s="39" t="s">
        <v>91</v>
      </c>
      <c r="D16" s="64">
        <v>9</v>
      </c>
      <c r="E16" s="65"/>
      <c r="F16" s="65"/>
    </row>
    <row r="17" spans="1:6" ht="33.75" x14ac:dyDescent="0.2">
      <c r="A17" s="38">
        <v>13</v>
      </c>
      <c r="B17" s="41" t="s">
        <v>93</v>
      </c>
      <c r="C17" s="39"/>
      <c r="D17" s="64"/>
      <c r="E17" s="65"/>
      <c r="F17" s="65"/>
    </row>
    <row r="18" spans="1:6" x14ac:dyDescent="0.2">
      <c r="A18" s="38"/>
      <c r="B18" s="41" t="s">
        <v>94</v>
      </c>
      <c r="C18" s="39" t="s">
        <v>95</v>
      </c>
      <c r="D18" s="68">
        <v>9</v>
      </c>
      <c r="E18" s="65"/>
      <c r="F18" s="65"/>
    </row>
    <row r="19" spans="1:6" x14ac:dyDescent="0.2">
      <c r="A19" s="38"/>
      <c r="B19" s="41" t="s">
        <v>96</v>
      </c>
      <c r="C19" s="39" t="s">
        <v>80</v>
      </c>
      <c r="D19" s="64">
        <v>0</v>
      </c>
      <c r="E19" s="65"/>
      <c r="F19" s="65"/>
    </row>
    <row r="20" spans="1:6" ht="33.75" x14ac:dyDescent="0.2">
      <c r="A20" s="38">
        <v>14</v>
      </c>
      <c r="B20" s="41" t="s">
        <v>97</v>
      </c>
      <c r="C20" s="39"/>
      <c r="D20" s="64"/>
      <c r="E20" s="65"/>
      <c r="F20" s="65"/>
    </row>
    <row r="21" spans="1:6" x14ac:dyDescent="0.2">
      <c r="A21" s="38"/>
      <c r="B21" s="41" t="s">
        <v>98</v>
      </c>
      <c r="C21" s="39" t="s">
        <v>95</v>
      </c>
      <c r="D21" s="68">
        <v>4</v>
      </c>
      <c r="E21" s="65"/>
      <c r="F21" s="65"/>
    </row>
    <row r="22" spans="1:6" ht="33.75" x14ac:dyDescent="0.2">
      <c r="A22" s="38">
        <v>15</v>
      </c>
      <c r="B22" s="41" t="s">
        <v>99</v>
      </c>
      <c r="C22" s="39" t="s">
        <v>80</v>
      </c>
      <c r="D22" s="64">
        <v>180</v>
      </c>
      <c r="E22" s="65"/>
      <c r="F22" s="65"/>
    </row>
    <row r="23" spans="1:6" ht="22.5" x14ac:dyDescent="0.2">
      <c r="A23" s="38">
        <v>16</v>
      </c>
      <c r="B23" s="66" t="s">
        <v>100</v>
      </c>
      <c r="C23" s="39" t="s">
        <v>80</v>
      </c>
      <c r="D23" s="64">
        <v>45</v>
      </c>
      <c r="E23" s="65"/>
      <c r="F23" s="65"/>
    </row>
    <row r="24" spans="1:6" ht="22.5" x14ac:dyDescent="0.2">
      <c r="A24" s="38">
        <v>17</v>
      </c>
      <c r="B24" s="66" t="s">
        <v>101</v>
      </c>
      <c r="C24" s="39" t="s">
        <v>95</v>
      </c>
      <c r="D24" s="64">
        <v>1</v>
      </c>
      <c r="E24" s="65"/>
      <c r="F24" s="65"/>
    </row>
    <row r="25" spans="1:6" ht="33.75" x14ac:dyDescent="0.2">
      <c r="A25" s="38">
        <v>18</v>
      </c>
      <c r="B25" s="66" t="s">
        <v>102</v>
      </c>
      <c r="C25" s="69"/>
      <c r="D25" s="64"/>
      <c r="E25" s="65"/>
      <c r="F25" s="65"/>
    </row>
    <row r="26" spans="1:6" x14ac:dyDescent="0.2">
      <c r="A26" s="38"/>
      <c r="B26" s="70" t="s">
        <v>103</v>
      </c>
      <c r="C26" s="39" t="s">
        <v>80</v>
      </c>
      <c r="D26" s="64">
        <v>120</v>
      </c>
      <c r="E26" s="65"/>
      <c r="F26" s="65"/>
    </row>
    <row r="27" spans="1:6" x14ac:dyDescent="0.2">
      <c r="A27" s="38"/>
      <c r="B27" s="70" t="s">
        <v>104</v>
      </c>
      <c r="C27" s="39" t="s">
        <v>80</v>
      </c>
      <c r="D27" s="64">
        <v>120</v>
      </c>
      <c r="E27" s="65"/>
      <c r="F27" s="65"/>
    </row>
    <row r="28" spans="1:6" x14ac:dyDescent="0.2">
      <c r="A28" s="71"/>
      <c r="B28" s="71" t="s">
        <v>105</v>
      </c>
      <c r="C28" s="71"/>
      <c r="D28" s="71"/>
      <c r="E28" s="72"/>
      <c r="F28" s="72"/>
    </row>
    <row r="29" spans="1:6" ht="37.15" customHeight="1" x14ac:dyDescent="0.2">
      <c r="A29" s="38">
        <v>1</v>
      </c>
      <c r="B29" s="41" t="s">
        <v>106</v>
      </c>
      <c r="C29" s="100" t="s">
        <v>87</v>
      </c>
      <c r="D29" s="100">
        <v>1</v>
      </c>
      <c r="E29" s="94"/>
      <c r="F29" s="94"/>
    </row>
    <row r="30" spans="1:6" x14ac:dyDescent="0.2">
      <c r="A30" s="38"/>
      <c r="B30" s="41" t="s">
        <v>107</v>
      </c>
      <c r="C30" s="100"/>
      <c r="D30" s="100"/>
      <c r="E30" s="94"/>
      <c r="F30" s="94"/>
    </row>
    <row r="31" spans="1:6" x14ac:dyDescent="0.2">
      <c r="A31" s="38"/>
      <c r="B31" s="41" t="s">
        <v>108</v>
      </c>
      <c r="C31" s="100"/>
      <c r="D31" s="100"/>
      <c r="E31" s="94"/>
      <c r="F31" s="94"/>
    </row>
    <row r="32" spans="1:6" ht="33.75" x14ac:dyDescent="0.2">
      <c r="A32" s="38"/>
      <c r="B32" s="41" t="s">
        <v>109</v>
      </c>
      <c r="C32" s="100"/>
      <c r="D32" s="100"/>
      <c r="E32" s="94"/>
      <c r="F32" s="94"/>
    </row>
    <row r="33" spans="1:6" x14ac:dyDescent="0.2">
      <c r="A33" s="38"/>
      <c r="B33" s="70" t="s">
        <v>110</v>
      </c>
      <c r="C33" s="100"/>
      <c r="D33" s="100"/>
      <c r="E33" s="94"/>
      <c r="F33" s="94"/>
    </row>
    <row r="34" spans="1:6" x14ac:dyDescent="0.2">
      <c r="A34" s="38"/>
      <c r="B34" s="70" t="s">
        <v>111</v>
      </c>
      <c r="C34" s="100"/>
      <c r="D34" s="100"/>
      <c r="E34" s="94"/>
      <c r="F34" s="94"/>
    </row>
    <row r="35" spans="1:6" x14ac:dyDescent="0.2">
      <c r="A35" s="38"/>
      <c r="B35" s="70" t="s">
        <v>112</v>
      </c>
      <c r="C35" s="100"/>
      <c r="D35" s="100"/>
      <c r="E35" s="94"/>
      <c r="F35" s="94"/>
    </row>
    <row r="36" spans="1:6" ht="270" x14ac:dyDescent="0.2">
      <c r="A36" s="38"/>
      <c r="B36" s="74" t="s">
        <v>113</v>
      </c>
      <c r="C36" s="100"/>
      <c r="D36" s="100"/>
      <c r="E36" s="94"/>
      <c r="F36" s="94"/>
    </row>
    <row r="37" spans="1:6" x14ac:dyDescent="0.2">
      <c r="A37" s="38"/>
      <c r="B37" s="75" t="s">
        <v>114</v>
      </c>
      <c r="C37" s="100"/>
      <c r="D37" s="100"/>
      <c r="E37" s="94"/>
      <c r="F37" s="94"/>
    </row>
    <row r="38" spans="1:6" ht="33.75" x14ac:dyDescent="0.2">
      <c r="A38" s="38"/>
      <c r="B38" s="41" t="s">
        <v>115</v>
      </c>
      <c r="C38" s="100"/>
      <c r="D38" s="100"/>
      <c r="E38" s="94"/>
      <c r="F38" s="94"/>
    </row>
    <row r="39" spans="1:6" x14ac:dyDescent="0.2">
      <c r="A39" s="38"/>
      <c r="B39" s="66" t="s">
        <v>116</v>
      </c>
      <c r="C39" s="100"/>
      <c r="D39" s="100"/>
      <c r="E39" s="94"/>
      <c r="F39" s="94"/>
    </row>
    <row r="40" spans="1:6" x14ac:dyDescent="0.2">
      <c r="A40" s="38"/>
      <c r="B40" s="76" t="s">
        <v>117</v>
      </c>
      <c r="C40" s="100"/>
      <c r="D40" s="100"/>
      <c r="E40" s="94"/>
      <c r="F40" s="94"/>
    </row>
    <row r="41" spans="1:6" ht="22.5" x14ac:dyDescent="0.2">
      <c r="A41" s="38"/>
      <c r="B41" s="66" t="s">
        <v>118</v>
      </c>
      <c r="C41" s="100"/>
      <c r="D41" s="100"/>
      <c r="E41" s="94"/>
      <c r="F41" s="94"/>
    </row>
    <row r="42" spans="1:6" ht="22.5" x14ac:dyDescent="0.2">
      <c r="A42" s="38"/>
      <c r="B42" s="66" t="s">
        <v>119</v>
      </c>
      <c r="C42" s="100"/>
      <c r="D42" s="100"/>
      <c r="E42" s="94"/>
      <c r="F42" s="94"/>
    </row>
    <row r="43" spans="1:6" x14ac:dyDescent="0.2">
      <c r="A43" s="38"/>
      <c r="B43" s="76" t="s">
        <v>120</v>
      </c>
      <c r="C43" s="100"/>
      <c r="D43" s="100"/>
      <c r="E43" s="94"/>
      <c r="F43" s="94"/>
    </row>
    <row r="44" spans="1:6" ht="45" x14ac:dyDescent="0.2">
      <c r="A44" s="38"/>
      <c r="B44" s="77" t="s">
        <v>121</v>
      </c>
      <c r="C44" s="100"/>
      <c r="D44" s="100"/>
      <c r="E44" s="94"/>
      <c r="F44" s="94"/>
    </row>
    <row r="45" spans="1:6" ht="45" x14ac:dyDescent="0.2">
      <c r="A45" s="38"/>
      <c r="B45" s="66" t="s">
        <v>122</v>
      </c>
      <c r="C45" s="100"/>
      <c r="D45" s="100"/>
      <c r="E45" s="94"/>
      <c r="F45" s="94"/>
    </row>
    <row r="46" spans="1:6" x14ac:dyDescent="0.2">
      <c r="A46" s="38"/>
      <c r="B46" s="75" t="s">
        <v>123</v>
      </c>
      <c r="C46" s="100"/>
      <c r="D46" s="100"/>
      <c r="E46" s="94"/>
      <c r="F46" s="94"/>
    </row>
    <row r="47" spans="1:6" x14ac:dyDescent="0.2">
      <c r="A47" s="38"/>
      <c r="B47" s="41" t="s">
        <v>124</v>
      </c>
      <c r="C47" s="100"/>
      <c r="D47" s="100"/>
      <c r="E47" s="94"/>
      <c r="F47" s="94"/>
    </row>
    <row r="48" spans="1:6" x14ac:dyDescent="0.2">
      <c r="A48" s="38"/>
      <c r="B48" s="41" t="s">
        <v>125</v>
      </c>
      <c r="C48" s="100"/>
      <c r="D48" s="100"/>
      <c r="E48" s="94"/>
      <c r="F48" s="94"/>
    </row>
    <row r="49" spans="1:6" x14ac:dyDescent="0.2">
      <c r="A49" s="38"/>
      <c r="B49" s="41" t="s">
        <v>126</v>
      </c>
      <c r="C49" s="100"/>
      <c r="D49" s="100"/>
      <c r="E49" s="94"/>
      <c r="F49" s="94"/>
    </row>
    <row r="50" spans="1:6" x14ac:dyDescent="0.2">
      <c r="A50" s="38"/>
      <c r="B50" s="70" t="s">
        <v>127</v>
      </c>
      <c r="C50" s="100"/>
      <c r="D50" s="100"/>
      <c r="E50" s="94"/>
      <c r="F50" s="94"/>
    </row>
    <row r="51" spans="1:6" x14ac:dyDescent="0.2">
      <c r="A51" s="38"/>
      <c r="B51" s="41" t="s">
        <v>128</v>
      </c>
      <c r="C51" s="100"/>
      <c r="D51" s="100"/>
      <c r="E51" s="94"/>
      <c r="F51" s="94"/>
    </row>
    <row r="52" spans="1:6" ht="90.95" customHeight="1" x14ac:dyDescent="0.2">
      <c r="A52" s="38">
        <v>2</v>
      </c>
      <c r="B52" s="77" t="s">
        <v>129</v>
      </c>
      <c r="C52" s="97" t="s">
        <v>91</v>
      </c>
      <c r="D52" s="98">
        <v>1</v>
      </c>
      <c r="E52" s="94"/>
      <c r="F52" s="94"/>
    </row>
    <row r="53" spans="1:6" x14ac:dyDescent="0.2">
      <c r="A53" s="38"/>
      <c r="B53" s="75" t="s">
        <v>114</v>
      </c>
      <c r="C53" s="97"/>
      <c r="D53" s="98"/>
      <c r="E53" s="94"/>
      <c r="F53" s="94"/>
    </row>
    <row r="54" spans="1:6" x14ac:dyDescent="0.2">
      <c r="A54" s="38"/>
      <c r="B54" s="70" t="s">
        <v>130</v>
      </c>
      <c r="C54" s="97"/>
      <c r="D54" s="98"/>
      <c r="E54" s="94"/>
      <c r="F54" s="94"/>
    </row>
    <row r="55" spans="1:6" x14ac:dyDescent="0.2">
      <c r="A55" s="38"/>
      <c r="B55" s="70" t="s">
        <v>131</v>
      </c>
      <c r="C55" s="97"/>
      <c r="D55" s="98"/>
      <c r="E55" s="94"/>
      <c r="F55" s="94"/>
    </row>
    <row r="56" spans="1:6" x14ac:dyDescent="0.2">
      <c r="A56" s="38"/>
      <c r="B56" s="75" t="s">
        <v>117</v>
      </c>
      <c r="C56" s="97"/>
      <c r="D56" s="98"/>
      <c r="E56" s="94"/>
      <c r="F56" s="94"/>
    </row>
    <row r="57" spans="1:6" ht="22.5" x14ac:dyDescent="0.2">
      <c r="A57" s="38"/>
      <c r="B57" s="66" t="s">
        <v>132</v>
      </c>
      <c r="C57" s="97"/>
      <c r="D57" s="98"/>
      <c r="E57" s="94"/>
      <c r="F57" s="94"/>
    </row>
    <row r="58" spans="1:6" x14ac:dyDescent="0.2">
      <c r="A58" s="38"/>
      <c r="B58" s="75" t="s">
        <v>133</v>
      </c>
      <c r="C58" s="97"/>
      <c r="D58" s="98"/>
      <c r="E58" s="94"/>
      <c r="F58" s="94"/>
    </row>
    <row r="59" spans="1:6" ht="33.75" x14ac:dyDescent="0.2">
      <c r="A59" s="38"/>
      <c r="B59" s="77" t="s">
        <v>134</v>
      </c>
      <c r="C59" s="97"/>
      <c r="D59" s="98"/>
      <c r="E59" s="94"/>
      <c r="F59" s="94"/>
    </row>
    <row r="60" spans="1:6" x14ac:dyDescent="0.2">
      <c r="A60" s="38"/>
      <c r="B60" s="75" t="s">
        <v>123</v>
      </c>
      <c r="C60" s="97"/>
      <c r="D60" s="98"/>
      <c r="E60" s="94"/>
      <c r="F60" s="94"/>
    </row>
    <row r="61" spans="1:6" x14ac:dyDescent="0.2">
      <c r="A61" s="38"/>
      <c r="B61" s="70" t="s">
        <v>135</v>
      </c>
      <c r="C61" s="97"/>
      <c r="D61" s="98"/>
      <c r="E61" s="94"/>
      <c r="F61" s="94"/>
    </row>
    <row r="62" spans="1:6" x14ac:dyDescent="0.2">
      <c r="A62" s="71"/>
      <c r="B62" s="71" t="s">
        <v>136</v>
      </c>
      <c r="C62" s="71"/>
      <c r="D62" s="71"/>
      <c r="E62" s="72"/>
      <c r="F62" s="72"/>
    </row>
    <row r="63" spans="1:6" ht="33.75" x14ac:dyDescent="0.2">
      <c r="A63" s="78">
        <v>1</v>
      </c>
      <c r="B63" s="41" t="s">
        <v>137</v>
      </c>
      <c r="C63" s="38" t="s">
        <v>49</v>
      </c>
      <c r="D63" s="78">
        <v>3</v>
      </c>
      <c r="E63" s="79"/>
      <c r="F63" s="65"/>
    </row>
    <row r="64" spans="1:6" ht="56.25" x14ac:dyDescent="0.2">
      <c r="A64" s="38">
        <v>2</v>
      </c>
      <c r="B64" s="41" t="s">
        <v>138</v>
      </c>
      <c r="C64" s="38" t="s">
        <v>49</v>
      </c>
      <c r="D64" s="64">
        <v>13</v>
      </c>
      <c r="E64" s="65"/>
      <c r="F64" s="65"/>
    </row>
    <row r="65" spans="1:6" ht="33.75" x14ac:dyDescent="0.2">
      <c r="A65" s="38">
        <v>3</v>
      </c>
      <c r="B65" s="66" t="s">
        <v>139</v>
      </c>
      <c r="C65" s="38" t="s">
        <v>49</v>
      </c>
      <c r="D65" s="78">
        <v>14</v>
      </c>
      <c r="E65" s="79"/>
      <c r="F65" s="65"/>
    </row>
    <row r="66" spans="1:6" ht="33.75" x14ac:dyDescent="0.2">
      <c r="A66" s="38">
        <v>4</v>
      </c>
      <c r="B66" s="66" t="s">
        <v>140</v>
      </c>
      <c r="C66" s="38" t="s">
        <v>49</v>
      </c>
      <c r="D66" s="64">
        <v>12</v>
      </c>
      <c r="E66" s="65"/>
      <c r="F66" s="65"/>
    </row>
    <row r="67" spans="1:6" ht="22.5" x14ac:dyDescent="0.2">
      <c r="A67" s="38">
        <v>5</v>
      </c>
      <c r="B67" s="41" t="s">
        <v>141</v>
      </c>
      <c r="C67" s="38" t="s">
        <v>49</v>
      </c>
      <c r="D67" s="64">
        <v>2</v>
      </c>
      <c r="E67" s="65"/>
      <c r="F67" s="65"/>
    </row>
    <row r="68" spans="1:6" ht="33.75" x14ac:dyDescent="0.2">
      <c r="A68" s="38">
        <v>6</v>
      </c>
      <c r="B68" s="41" t="s">
        <v>142</v>
      </c>
      <c r="C68" s="38" t="s">
        <v>49</v>
      </c>
      <c r="D68" s="64">
        <v>3</v>
      </c>
      <c r="E68" s="65"/>
      <c r="F68" s="65"/>
    </row>
    <row r="69" spans="1:6" ht="45" x14ac:dyDescent="0.2">
      <c r="A69" s="38">
        <v>7</v>
      </c>
      <c r="B69" s="41" t="s">
        <v>143</v>
      </c>
      <c r="C69" s="38" t="s">
        <v>49</v>
      </c>
      <c r="D69" s="64">
        <v>10</v>
      </c>
      <c r="E69" s="65"/>
      <c r="F69" s="65"/>
    </row>
    <row r="70" spans="1:6" x14ac:dyDescent="0.2">
      <c r="A70" s="71"/>
      <c r="B70" s="71" t="s">
        <v>144</v>
      </c>
      <c r="C70" s="71"/>
      <c r="D70" s="71"/>
      <c r="E70" s="72"/>
      <c r="F70" s="72"/>
    </row>
    <row r="71" spans="1:6" ht="78.75" x14ac:dyDescent="0.2">
      <c r="A71" s="38">
        <v>1</v>
      </c>
      <c r="B71" s="80" t="s">
        <v>145</v>
      </c>
      <c r="C71" s="68"/>
      <c r="D71" s="68"/>
      <c r="E71" s="23"/>
      <c r="F71" s="23"/>
    </row>
    <row r="72" spans="1:6" x14ac:dyDescent="0.2">
      <c r="A72" s="81"/>
      <c r="B72" s="82" t="s">
        <v>146</v>
      </c>
      <c r="C72" s="73" t="s">
        <v>80</v>
      </c>
      <c r="D72" s="38">
        <v>110</v>
      </c>
      <c r="E72" s="65"/>
      <c r="F72" s="65"/>
    </row>
    <row r="73" spans="1:6" x14ac:dyDescent="0.2">
      <c r="A73" s="81"/>
      <c r="B73" s="82" t="s">
        <v>147</v>
      </c>
      <c r="C73" s="73" t="s">
        <v>80</v>
      </c>
      <c r="D73" s="38">
        <v>110</v>
      </c>
      <c r="E73" s="65"/>
      <c r="F73" s="65"/>
    </row>
    <row r="74" spans="1:6" x14ac:dyDescent="0.2">
      <c r="A74" s="83"/>
      <c r="B74" s="71" t="s">
        <v>148</v>
      </c>
      <c r="C74" s="71"/>
      <c r="D74" s="71"/>
      <c r="E74" s="72"/>
      <c r="F74" s="72"/>
    </row>
    <row r="75" spans="1:6" ht="45" x14ac:dyDescent="0.2">
      <c r="A75" s="38">
        <v>1</v>
      </c>
      <c r="B75" s="41" t="s">
        <v>149</v>
      </c>
      <c r="C75" s="84" t="s">
        <v>87</v>
      </c>
      <c r="D75" s="84">
        <v>0</v>
      </c>
      <c r="E75" s="85"/>
      <c r="F75" s="85"/>
    </row>
    <row r="76" spans="1:6" ht="22.5" x14ac:dyDescent="0.2">
      <c r="A76" s="38">
        <v>2</v>
      </c>
      <c r="B76" s="41" t="s">
        <v>150</v>
      </c>
      <c r="C76" s="84" t="s">
        <v>87</v>
      </c>
      <c r="D76" s="84">
        <v>0</v>
      </c>
      <c r="E76" s="85"/>
      <c r="F76" s="85"/>
    </row>
    <row r="77" spans="1:6" ht="22.5" x14ac:dyDescent="0.2">
      <c r="A77" s="38">
        <v>3</v>
      </c>
      <c r="B77" s="41" t="s">
        <v>151</v>
      </c>
      <c r="C77" s="84" t="s">
        <v>80</v>
      </c>
      <c r="D77" s="84">
        <v>0</v>
      </c>
      <c r="E77" s="85"/>
      <c r="F77" s="85"/>
    </row>
    <row r="78" spans="1:6" x14ac:dyDescent="0.2">
      <c r="A78" s="38">
        <v>4</v>
      </c>
      <c r="B78" s="41" t="s">
        <v>152</v>
      </c>
      <c r="C78" s="84" t="s">
        <v>80</v>
      </c>
      <c r="D78" s="84">
        <v>0</v>
      </c>
      <c r="E78" s="85"/>
      <c r="F78" s="85"/>
    </row>
    <row r="79" spans="1:6" ht="45" x14ac:dyDescent="0.2">
      <c r="A79" s="38">
        <v>5</v>
      </c>
      <c r="B79" s="41" t="s">
        <v>153</v>
      </c>
      <c r="C79" s="84" t="s">
        <v>87</v>
      </c>
      <c r="D79" s="84">
        <v>3</v>
      </c>
      <c r="E79" s="85"/>
      <c r="F79" s="85"/>
    </row>
    <row r="80" spans="1:6" ht="22.5" x14ac:dyDescent="0.2">
      <c r="A80" s="38">
        <v>6</v>
      </c>
      <c r="B80" s="41" t="s">
        <v>154</v>
      </c>
      <c r="C80" s="84" t="s">
        <v>87</v>
      </c>
      <c r="D80" s="84">
        <v>3</v>
      </c>
      <c r="E80" s="85"/>
      <c r="F80" s="85"/>
    </row>
    <row r="81" spans="1:6" ht="22.5" x14ac:dyDescent="0.2">
      <c r="A81" s="38">
        <v>7</v>
      </c>
      <c r="B81" s="41" t="s">
        <v>155</v>
      </c>
      <c r="C81" s="84" t="s">
        <v>80</v>
      </c>
      <c r="D81" s="84">
        <v>60</v>
      </c>
      <c r="E81" s="85"/>
      <c r="F81" s="85"/>
    </row>
    <row r="82" spans="1:6" x14ac:dyDescent="0.2">
      <c r="A82" s="38">
        <v>8</v>
      </c>
      <c r="B82" s="41" t="s">
        <v>156</v>
      </c>
      <c r="C82" s="84" t="s">
        <v>80</v>
      </c>
      <c r="D82" s="84">
        <v>60</v>
      </c>
      <c r="E82" s="85"/>
      <c r="F82" s="85"/>
    </row>
    <row r="83" spans="1:6" ht="45" x14ac:dyDescent="0.2">
      <c r="A83" s="38"/>
      <c r="B83" s="41" t="s">
        <v>157</v>
      </c>
      <c r="C83" s="84" t="s">
        <v>80</v>
      </c>
      <c r="D83" s="84">
        <v>90</v>
      </c>
      <c r="E83" s="85"/>
      <c r="F83" s="85"/>
    </row>
    <row r="84" spans="1:6" ht="78.75" x14ac:dyDescent="0.2">
      <c r="A84" s="38"/>
      <c r="B84" s="41" t="s">
        <v>158</v>
      </c>
      <c r="C84" s="84" t="s">
        <v>80</v>
      </c>
      <c r="D84" s="84">
        <v>50</v>
      </c>
      <c r="E84" s="85"/>
      <c r="F84" s="85"/>
    </row>
    <row r="85" spans="1:6" ht="22.5" x14ac:dyDescent="0.2">
      <c r="A85" s="38"/>
      <c r="B85" s="41" t="s">
        <v>159</v>
      </c>
      <c r="C85" s="84" t="s">
        <v>80</v>
      </c>
      <c r="D85" s="84">
        <v>50</v>
      </c>
      <c r="E85" s="85"/>
      <c r="F85" s="85"/>
    </row>
    <row r="86" spans="1:6" x14ac:dyDescent="0.2">
      <c r="A86" s="35"/>
      <c r="B86" s="86" t="s">
        <v>7</v>
      </c>
      <c r="C86" s="87"/>
      <c r="D86" s="88"/>
      <c r="E86" s="89"/>
      <c r="F86" s="90"/>
    </row>
  </sheetData>
  <mergeCells count="10">
    <mergeCell ref="C52:C61"/>
    <mergeCell ref="D52:D61"/>
    <mergeCell ref="E52:E61"/>
    <mergeCell ref="F52:F61"/>
    <mergeCell ref="A1:F1"/>
    <mergeCell ref="A2:F2"/>
    <mergeCell ref="C29:C51"/>
    <mergeCell ref="D29:D51"/>
    <mergeCell ref="E29:E51"/>
    <mergeCell ref="F29:F51"/>
  </mergeCells>
  <pageMargins left="0.7" right="0.7" top="0.75" bottom="0.75" header="0.511811023622047" footer="0.511811023622047"/>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149</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VC_F&amp;F</vt:lpstr>
      <vt:lpstr>VC-Electrical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RAVI RANJAN</dc:creator>
  <dc:description/>
  <cp:lastModifiedBy>SAMSHAD ALI</cp:lastModifiedBy>
  <cp:revision>7</cp:revision>
  <cp:lastPrinted>2025-06-19T16:45:08Z</cp:lastPrinted>
  <dcterms:created xsi:type="dcterms:W3CDTF">2021-11-09T13:12:55Z</dcterms:created>
  <dcterms:modified xsi:type="dcterms:W3CDTF">2025-07-08T13:01:59Z</dcterms:modified>
  <dc:language>en-IN</dc:language>
</cp:coreProperties>
</file>