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12285" windowHeight="5370"/>
  </bookViews>
  <sheets>
    <sheet name="Estimate" sheetId="4" r:id="rId1"/>
  </sheets>
  <definedNames>
    <definedName name="OLE_LINK1" localSheetId="0">Estimate!#REF!</definedName>
    <definedName name="_xlnm.Print_Area" localSheetId="0">Estimate!$A$1:$F$149</definedName>
  </definedNames>
  <calcPr calcId="144525"/>
</workbook>
</file>

<file path=xl/calcChain.xml><?xml version="1.0" encoding="utf-8"?>
<calcChain xmlns="http://schemas.openxmlformats.org/spreadsheetml/2006/main">
  <c r="F144" i="4" l="1"/>
  <c r="F143" i="4"/>
  <c r="F142" i="4"/>
  <c r="F141" i="4"/>
  <c r="F138" i="4"/>
  <c r="F136" i="4"/>
  <c r="F134" i="4"/>
  <c r="F132" i="4"/>
  <c r="F131" i="4"/>
  <c r="F130" i="4"/>
  <c r="F129" i="4"/>
  <c r="F128" i="4"/>
  <c r="F125" i="4"/>
  <c r="F124" i="4"/>
  <c r="F122" i="4"/>
  <c r="F121" i="4"/>
  <c r="F120" i="4"/>
  <c r="F115" i="4"/>
  <c r="F114" i="4"/>
  <c r="F113" i="4"/>
  <c r="F112" i="4"/>
  <c r="F106" i="4"/>
  <c r="F105" i="4"/>
  <c r="F103" i="4"/>
  <c r="F102" i="4"/>
  <c r="F96" i="4"/>
  <c r="F95" i="4"/>
  <c r="F94" i="4"/>
  <c r="F83" i="4"/>
  <c r="F80" i="4"/>
  <c r="F75" i="4"/>
  <c r="F66" i="4"/>
  <c r="F58" i="4"/>
  <c r="F51" i="4"/>
  <c r="F50" i="4"/>
  <c r="F31" i="4"/>
  <c r="F29" i="4"/>
  <c r="F27" i="4"/>
  <c r="F26" i="4"/>
  <c r="F24" i="4"/>
  <c r="F23" i="4"/>
  <c r="F22" i="4"/>
  <c r="F145" i="4" l="1"/>
  <c r="F21" i="4" l="1"/>
  <c r="F139" i="4" s="1"/>
  <c r="F146" i="4" s="1"/>
</calcChain>
</file>

<file path=xl/sharedStrings.xml><?xml version="1.0" encoding="utf-8"?>
<sst xmlns="http://schemas.openxmlformats.org/spreadsheetml/2006/main" count="251" uniqueCount="168">
  <si>
    <t>Quantity</t>
  </si>
  <si>
    <t>Unit</t>
  </si>
  <si>
    <t>Amount</t>
  </si>
  <si>
    <t xml:space="preserve">Rate </t>
  </si>
  <si>
    <t>a</t>
  </si>
  <si>
    <t>b</t>
  </si>
  <si>
    <t>c</t>
  </si>
  <si>
    <t>Item Description</t>
  </si>
  <si>
    <t>Mtr</t>
  </si>
  <si>
    <t>d</t>
  </si>
  <si>
    <t>S.No.</t>
  </si>
  <si>
    <t>e</t>
  </si>
  <si>
    <t>No's.</t>
  </si>
  <si>
    <t>f</t>
  </si>
  <si>
    <t>g</t>
  </si>
  <si>
    <t>The rates for the point wiring shall include providing and fixing of following:</t>
  </si>
  <si>
    <t>Earthing of all switch box and all outlet boxes fitting, fans, 3rd pin of plug with 1.50mm copper wire.</t>
  </si>
  <si>
    <t>Modular Switch/ Sockets of Standard make with necessary modular series cover plate and MS Boxes</t>
  </si>
  <si>
    <t>Embedding all conduits in walls laying in slabs, above false ceiling or in floors including all accessories as required, cutting and refilling the chases with cement mortar .</t>
  </si>
  <si>
    <t>Providing, fixing Modular switches, sockets, M.S. boxes (1.6mm thick) draw boxes, G.I. Pull wires (where required), brass screws, ceiling rose/connector etc.</t>
  </si>
  <si>
    <t>INTERNAL WIRING</t>
  </si>
  <si>
    <t>POINT WIRING :</t>
  </si>
  <si>
    <t>Supply, fixing, testing and commissioning of 1 No 6 A Multi Socket with 1No. 6 A switch ( Modular type ) with cover plate , sheet steel box / PVC modular box etc on surface / concealed manner I/c electrical connections and making good all the damages, painting, cleaning the site etc complete as required as per site requirement and as directed.</t>
  </si>
  <si>
    <t>16 AMP. POWER POINTS:(including circuit wiring)</t>
  </si>
  <si>
    <t>AC POINTS :</t>
  </si>
  <si>
    <t>Supply, Installation, Testing and commissioning of the surface / recess mounting distribution board with 20 A Metal plug and socket, with 20 A/25A/32A SP MCB Incl. wiring with 2 X 4.0 sq mm + 1 X 4 sqmm 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directed.(MCB of C-Curve with S.C Capacity 10 kA)</t>
  </si>
  <si>
    <t>PANELS AND D.B.'s</t>
  </si>
  <si>
    <t>Supply, installation , testing and commissioning  of totally enclosed compartmentalized dust and vermin proof cubical segregated and modular in construction M.V. panel board wall mounted fabricated with14swg and 16swg ofCRCAM.S.sheet duly painted with two coat of metal red oxide and two coat of fire resistance paint at inside and out side of the panel, bus-bar chamber ,outgoing switchgear etc (all feeder unit Would be compartmentalized), color coded PVC sleeved vertical / horizontal busbar of required size of length, ( bus-bar distances shall be minimum 32 mm ) insulators, hardware, neoprene gasket , hinged door, interconnecting single core multi strand lugged copper wire having current density of 2A / sqmm of suitable capacity &amp; size with lugs from busbar to switchgears / mccb / mcb or where ever required, two earthing terminal busbar of size 25 x 5 mm with nut &amp; bolts at out side of the panel , rating and name plates for all incoming &amp; outgoings , two eye two nos eye bolts,wire mesh jali for ventilation etc comprising with the followings.</t>
  </si>
  <si>
    <t>NOTE:-</t>
  </si>
  <si>
    <t>Sheet 16 swg : panel sides,upper,lower,andFt.doors</t>
  </si>
  <si>
    <t>Sheet 16 swg : back side and compartments.</t>
  </si>
  <si>
    <t>Glandeplates : 3 mm thick.</t>
  </si>
  <si>
    <t>Cable entry : Provision at bottom and  upper sides.</t>
  </si>
  <si>
    <t>Inside the panel : white colour paint.</t>
  </si>
  <si>
    <t>Outside the panel : Grey colourpaint.or as directed.</t>
  </si>
  <si>
    <t xml:space="preserve">INCOMER </t>
  </si>
  <si>
    <t>1 Nos 80 Amp MCCB, 25 KA- 4 Pole,C-curve</t>
  </si>
  <si>
    <t xml:space="preserve">1 Nos – 100 A TPN insulated Cupper Bus Bar </t>
  </si>
  <si>
    <t>Set of Indicator Lamps</t>
  </si>
  <si>
    <t>Set of Voltmeter + Ammeter+ Selector Switch</t>
  </si>
  <si>
    <t>OUTGOINGS</t>
  </si>
  <si>
    <t>3 Nos- 40  Amp,1 No-63 A TPMCB,C-curve</t>
  </si>
  <si>
    <t>SET AS ABOVE</t>
  </si>
  <si>
    <t xml:space="preserve">LIGHT DISTRIBUTION BOARD  </t>
  </si>
  <si>
    <t>INCOMER</t>
  </si>
  <si>
    <t xml:space="preserve">1 No. TPN-RCBO/ELMCB 40 Amp ,100 ma sensitivity </t>
  </si>
  <si>
    <t>6-8 Nos SPMCB 6/10/16 Amp,B-Curve</t>
  </si>
  <si>
    <t xml:space="preserve">incl. Electrical connection ,earthing, making good all the damages, painting, cleaning the site, etc complete as per site requirement and as directed. </t>
  </si>
  <si>
    <t xml:space="preserve">AC DISTRIBUTION BOARD </t>
  </si>
  <si>
    <t>1 No. TPMCB 63Amp ,C-curve</t>
  </si>
  <si>
    <t>8 Nos SPMCB 25/32 Amp,C-curve</t>
  </si>
  <si>
    <t>SUBHEAD IV : UPS WIRING</t>
  </si>
  <si>
    <t>U.P.S. DISTRIBUTION BOARD (INCOMER)</t>
  </si>
  <si>
    <t xml:space="preserve">Supply, Installation, Testing and commissioning of the  surface / recess mounting following way Double door MCB D.B.- Single  phase distribution board ( Consumer unit )  for single phase out going with IP 42 protection incl. the  followings accessories – incl. Electrical connection ,earthing, making good all the damages, painting, cleaning the site, etc complete as per site requirement and as directed. </t>
  </si>
  <si>
    <t>1 NOS 40 A DP MCB</t>
  </si>
  <si>
    <t>2 Nos- 40 Amp DP MCB</t>
  </si>
  <si>
    <t>UPS DIST. BOARD OUTGOINGS.</t>
  </si>
  <si>
    <t xml:space="preserve">1 NOS 12 WAY SPN DIST BOARD </t>
  </si>
  <si>
    <t>1 Nos- 40 Amp DPMCB</t>
  </si>
  <si>
    <t>6-8 NOS 6/10 AMP SPMCB</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</si>
  <si>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</si>
  <si>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</si>
  <si>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 xml:space="preserve">EARTHING </t>
  </si>
  <si>
    <t>Preparation of the Earth station : ( as per I.S. 3043 )</t>
  </si>
  <si>
    <t>S/F of  Copper plate of size 600 X 600 X 3.00 mm</t>
  </si>
  <si>
    <t xml:space="preserve">Supply &amp; fixing  25 mm X 5 mm , 3 mtrs copper strip from copper plate to earth terminal including brazing/welding at plate etc. </t>
  </si>
  <si>
    <t>Supplying and laying in position 15 mm,2 mtrs  G.I. B class perforated pipe for watering.</t>
  </si>
  <si>
    <t xml:space="preserve"> S/F of one set of reducer / funnel with mesh .</t>
  </si>
  <si>
    <t>S/F of the following in the earth station.</t>
  </si>
  <si>
    <t>75 Kg. Charcoal.</t>
  </si>
  <si>
    <t>i).</t>
  </si>
  <si>
    <t>ii).</t>
  </si>
  <si>
    <t>50 Kg. Original Salt.</t>
  </si>
  <si>
    <t>Construction of earth pit chamber incl necessary brick work, concrete , plastering, S/F of C.I. cover of  size 12” X 12” complete as per site requirement with watering arrangement etc complete.</t>
  </si>
  <si>
    <t>Supplying and laying 25 X 3 mm copper strip direct on wall/ in ground with screws and washer including soldering / welding etc if required..</t>
  </si>
  <si>
    <t>Supply and laying of 6.0 sqmm PVC insulated copper wire from earth station to main panel board in 20 mm  GI Pipe including all materials, accessories etc complete.</t>
  </si>
  <si>
    <t xml:space="preserve"> CABLING :</t>
  </si>
  <si>
    <t>L.T.CABLES :</t>
  </si>
  <si>
    <t>Supply,laying ,testing and commissioning of the following 1100 volt grade pvc insulated Al / Cu. Conductor armored cable inner and outer sheathed , along with the two run of G.I.earth wire i/c termination with brass gland and Al. lugs etc. complete as required.</t>
  </si>
  <si>
    <t>On surface  :</t>
  </si>
  <si>
    <t>TELEPHONE WIRING / CABLING SYSTEM.</t>
  </si>
  <si>
    <t>TELEPHONE POINT :</t>
  </si>
  <si>
    <t>Supplying, Installation, testing and commissioning of the telephone point with the followings -</t>
  </si>
  <si>
    <t xml:space="preserve">Two pair, 0.61 mm dia. telephone cable tinned copper conductor, P.V.C. insulated and sheathed , fire retarding, anti termite, color coded twisted pairs and rip cord. </t>
  </si>
  <si>
    <t>(b)</t>
  </si>
  <si>
    <t>COMPUTER CABLING SYSTEM.</t>
  </si>
  <si>
    <t>Supplying, Installation, testing and commissioning of the Computer point with the followings -</t>
  </si>
  <si>
    <t xml:space="preserve">Four pair STP CAT 6 LAN cable tinned copper conductor, P.V.C. insulated and sheathed , fire retarding, anti termite, color coded twisted pairs and rip cord. (from server room switch to I/O outlet ) </t>
  </si>
  <si>
    <t>HMS Pvc Pipe on beam /column / wall /  floor etc with all necessary materials i/c connections, identification by numbering etc complete as required as per At &amp; T specification.</t>
  </si>
  <si>
    <t>1(I)</t>
  </si>
  <si>
    <t>Supplying and fixing</t>
  </si>
  <si>
    <t>Mtrs.</t>
  </si>
  <si>
    <t xml:space="preserve">Supply, fixing, testing and commissioning of Recess mounted decorative luminaire with LED FIXTURES  with class I electrical safety, complete as required Fitting Dimensions : </t>
  </si>
  <si>
    <t>32-40 watts,Minimum 2800 lumens LED SQUARE size 600X600X80 mm ( Approx.) : CRI&gt;80,PF&gt;0.9</t>
  </si>
  <si>
    <t>14-15 w ,Minimum 850 lumens LED ROUND DOWN LIGHTER Diameter  110-165mm,CRI&gt;80,PF&gt;0.9</t>
  </si>
  <si>
    <t>WALL BRACKET FAN</t>
  </si>
  <si>
    <t>Supply and fixing of CEILING FAN  1200 MM Sweep</t>
  </si>
  <si>
    <t xml:space="preserve">Supply and fixing of the following fans Wall bracket fan white (400mm blade size) </t>
  </si>
  <si>
    <t>CEILING FAN</t>
  </si>
  <si>
    <t>EXHAUST FAN:</t>
  </si>
  <si>
    <t>Supplying &amp; Laying extra suitable Copper refrigerant piping with all required material.</t>
  </si>
  <si>
    <t>Supplying &amp; Laying extra suitable PVC Drain piping with all required material.</t>
  </si>
  <si>
    <t>Supply, Installation, Testing and commissioning of the  surface / recess mounting following way TPN MCB  three phase distribution board for single phase outgoing with IP 42 protection , direct on wall incl. the followings accessories.</t>
  </si>
  <si>
    <t>Supply, Installation, Testing and commissioning of the  surface / recess mounting following way MCB  three phase distribution board for single phase outgoing with IP 42 protection , direct on wall incl. the followings accessories.</t>
  </si>
  <si>
    <t>S/Fixing the cable on wall / column / beam / ceiling  / above false ceiling / existing trench etc incl. s/f of of saddles / spacers ( wherever required as per site conditions) and two run of G.I. earth wire along with the cable. Making good all the damages.</t>
  </si>
  <si>
    <t>Supply and fixing of the following single phase Exhaust Fan continuously rated, capacitor start and run type, totally enclosed and ruggedly built, pre lubricated double ball bearing, copper wounded, A &amp; E class insulation, dynamically balanced, below 40 db sound level etc. Supplying &amp; fixing of 300 dia Exhaust fans.</t>
  </si>
  <si>
    <t>Mtr.</t>
  </si>
  <si>
    <t xml:space="preserve">Excavation of rocky earth,soft murrum, hard  murrum etc and back filling with black cotton soil for the earth station, the earth pit size is 1000 mm X 1000 mm X 2500 mm deep. </t>
  </si>
  <si>
    <t>Supplying &amp; Fixing suitable MS Stand for 1.5 tr/2 tr AC outdoor</t>
  </si>
  <si>
    <t>No Offsite pre fabrication shall be allowed in any case. All fabrication shall be done at the site after getting the materials inspected by the Architect.</t>
  </si>
  <si>
    <t>No Payment shall be made for any in completed or unsatisfactory work.</t>
  </si>
  <si>
    <t>The Contractor should strictly follow the shop drawings/ specifications requirements of the Bank, including the detailed drawings in the Booklet. Any discrepancy between the drawings/ specifications and the specification below should be brought to the notice of Architect.</t>
  </si>
  <si>
    <t>List of materials to be strictly as per the shop drawings/ specifications.</t>
  </si>
  <si>
    <t>Cable managers to be provided in the tables and counters wherever required.</t>
  </si>
  <si>
    <t>E-DG Set Supply</t>
  </si>
  <si>
    <t>MAIN PANEL/VTPN(4 WAY) :(With following minimum capacity)</t>
  </si>
  <si>
    <t>HMS Pvc pipe on beam /column / wall /  floor etc with all necessary materials i/c connections, identification by numbering etc complete as required as per I.T.D. specification.</t>
  </si>
  <si>
    <t>Supplying &amp; Laying of power cable from indoor to outdoor suitable for 1.5 tr /2 tr load/AC</t>
  </si>
  <si>
    <t>A</t>
  </si>
  <si>
    <t>B</t>
  </si>
  <si>
    <t>iii)</t>
  </si>
  <si>
    <t>iv)</t>
  </si>
  <si>
    <t>v)</t>
  </si>
  <si>
    <t>vi)</t>
  </si>
  <si>
    <t>vii)</t>
  </si>
  <si>
    <t>viii)</t>
  </si>
  <si>
    <t xml:space="preserve">ELECTRIFICATION AND DATA CABELING WORKS </t>
  </si>
  <si>
    <t>WIRING AND CABELING</t>
  </si>
  <si>
    <t>4(a)</t>
  </si>
  <si>
    <t>S/F of 9 watt LED bulb with holder for pantry/ toilets of rompton/ Philips/ Panasonic/ Syska make.</t>
  </si>
  <si>
    <t>Note: All quotated rates are excluding the GST.</t>
  </si>
  <si>
    <r>
      <t xml:space="preserve">Adopting separate and independent system of wiring for lighting, power (normal and essential supply). Wiring for following points using PVC insulted copper conductor wires of 650V/1100V grade in </t>
    </r>
    <r>
      <rPr>
        <b/>
        <sz val="10"/>
        <rFont val="Century Gothic"/>
        <family val="2"/>
      </rPr>
      <t>MMS grade</t>
    </r>
    <r>
      <rPr>
        <sz val="10"/>
        <rFont val="Century Gothic"/>
        <family val="2"/>
      </rPr>
      <t>-PVC conduit  concealed/ exposed including switches &amp; sockets as above.</t>
    </r>
  </si>
  <si>
    <r>
      <t xml:space="preserve">SFU TPN 80 A </t>
    </r>
    <r>
      <rPr>
        <sz val="10"/>
        <rFont val="Century Gothic"/>
        <family val="2"/>
      </rPr>
      <t>with HRC fuses(just after meter and prior to Main Panel)</t>
    </r>
  </si>
  <si>
    <t>S/F of suspended/ surface mounted/ ceiling/ wall mounted  1200 mm long, 32-36 watt with 3600 lumen metal batten LED Tube lights  complete in all respects and  as per specification e.g. Crompton/ Philips/ Panasonic/ Syska  make.</t>
  </si>
  <si>
    <t>1 x (32-36) watt LED Light batten with fitting  wall mounted</t>
  </si>
  <si>
    <r>
      <t>Providing and fixing</t>
    </r>
    <r>
      <rPr>
        <b/>
        <sz val="10"/>
        <rFont val="Century Gothic"/>
        <family val="2"/>
      </rPr>
      <t xml:space="preserve"> Primary light point</t>
    </r>
  </si>
  <si>
    <r>
      <t xml:space="preserve">Providing and fixing </t>
    </r>
    <r>
      <rPr>
        <b/>
        <sz val="10"/>
        <rFont val="Century Gothic"/>
        <family val="2"/>
      </rPr>
      <t>Secondary light point</t>
    </r>
    <r>
      <rPr>
        <sz val="10"/>
        <rFont val="Century Gothic"/>
        <family val="2"/>
      </rPr>
      <t>(Maximum three points to be looped from primary)</t>
    </r>
  </si>
  <si>
    <r>
      <rPr>
        <b/>
        <sz val="10"/>
        <rFont val="Century Gothic"/>
        <family val="2"/>
      </rPr>
      <t>Plug point /celling Rose Point</t>
    </r>
    <r>
      <rPr>
        <sz val="10"/>
        <rFont val="Century Gothic"/>
        <family val="2"/>
      </rPr>
      <t xml:space="preserve"> ( for wall fans/Exhaust fan)Supply, fixing and commissioning of 1 No 6A multi Socket with 1 No. 6A switch (Modular type) with cover plate, sheet steel box / PVC modular box etc on surface / concealed manner I/c electrical connections and making good all the damages, painting, cleaning the site etc. complete as required as per site requirement and as directed.</t>
    </r>
  </si>
  <si>
    <t> LIGHT :(Maximum three points to be looped from primary)                                   POWER:( Maximum TWO points in one circuit)</t>
  </si>
  <si>
    <r>
      <rPr>
        <b/>
        <sz val="10"/>
        <rFont val="Century Gothic"/>
        <family val="2"/>
      </rPr>
      <t>6 AMP. POINTS ON SAME BOARD</t>
    </r>
    <r>
      <rPr>
        <sz val="10"/>
        <rFont val="Century Gothic"/>
        <family val="2"/>
      </rPr>
      <t>(Half point) :</t>
    </r>
  </si>
  <si>
    <t>SPECIAL POINTS: ( UPS) any length (TO WORKSTATIONS)</t>
  </si>
  <si>
    <r>
      <t>P&amp;F</t>
    </r>
    <r>
      <rPr>
        <b/>
        <sz val="10"/>
        <rFont val="Century Gothic"/>
        <family val="2"/>
      </rPr>
      <t xml:space="preserve"> Bell point</t>
    </r>
    <r>
      <rPr>
        <sz val="10"/>
        <rFont val="Century Gothic"/>
        <family val="2"/>
      </rPr>
      <t xml:space="preserve"> i/c of buzzer</t>
    </r>
  </si>
  <si>
    <r>
      <rPr>
        <b/>
        <sz val="10"/>
        <rFont val="Century Gothic"/>
        <family val="2"/>
      </rPr>
      <t>Ceiling fan point</t>
    </r>
    <r>
      <rPr>
        <sz val="10"/>
        <rFont val="Century Gothic"/>
        <family val="2"/>
      </rPr>
      <t xml:space="preserve"> (rate should include electronic fan speed regulator)</t>
    </r>
  </si>
  <si>
    <r>
      <rPr>
        <b/>
        <sz val="10"/>
        <rFont val="Century Gothic"/>
        <family val="2"/>
      </rPr>
      <t>4 C x 10.0 sqmm armored copper cable</t>
    </r>
    <r>
      <rPr>
        <sz val="10"/>
        <rFont val="Century Gothic"/>
        <family val="2"/>
      </rPr>
      <t xml:space="preserve">  with 10 SWG 2 Nos G.I. wire for Electric room /Ups room.</t>
    </r>
  </si>
  <si>
    <r>
      <rPr>
        <b/>
        <sz val="10"/>
        <rFont val="Century Gothic"/>
        <family val="2"/>
      </rPr>
      <t>3.5 C X 35 sqmm. Al. Armored .</t>
    </r>
    <r>
      <rPr>
        <sz val="10"/>
        <rFont val="Century Gothic"/>
        <family val="2"/>
      </rPr>
      <t>( with 10 SWG  2 Nos. G.I. wire ) from electric pole to METER ROOM.</t>
    </r>
  </si>
  <si>
    <r>
      <t xml:space="preserve">S/laying of </t>
    </r>
    <r>
      <rPr>
        <b/>
        <sz val="10"/>
        <rFont val="Century Gothic"/>
        <family val="2"/>
      </rPr>
      <t>3.50 x 25sq.mm XLPE insulated armored Copper Conductor cable</t>
    </r>
    <r>
      <rPr>
        <sz val="10"/>
        <rFont val="Century Gothic"/>
        <family val="2"/>
      </rPr>
      <t xml:space="preserve"> trom proposed DG set to Changeover switch including its connections at both ends with lugs to be laid in 25mm dia rigid PVC flexible conduit.</t>
    </r>
  </si>
  <si>
    <r>
      <rPr>
        <b/>
        <sz val="10"/>
        <rFont val="Century Gothic"/>
        <family val="2"/>
      </rPr>
      <t xml:space="preserve">Double outlet </t>
    </r>
    <r>
      <rPr>
        <sz val="10"/>
        <rFont val="Century Gothic"/>
        <family val="2"/>
      </rPr>
      <t>with shutter modular type Telephone Outlets ( RJ – 11 ) with suitable size PVC modular boxes complete as required .</t>
    </r>
  </si>
  <si>
    <r>
      <rPr>
        <b/>
        <sz val="10"/>
        <rFont val="Century Gothic"/>
        <family val="2"/>
      </rPr>
      <t>Single outlet</t>
    </r>
    <r>
      <rPr>
        <sz val="10"/>
        <rFont val="Century Gothic"/>
        <family val="2"/>
      </rPr>
      <t xml:space="preserve"> with shutter modular type Telephone Outlets ( RJ – 11 ) with suitable size  PVC modular boxes complete as required .</t>
    </r>
  </si>
  <si>
    <r>
      <t xml:space="preserve">Providing and fixing </t>
    </r>
    <r>
      <rPr>
        <b/>
        <sz val="10"/>
        <rFont val="Century Gothic"/>
        <family val="2"/>
      </rPr>
      <t>10 pair KRONE</t>
    </r>
    <r>
      <rPr>
        <sz val="10"/>
        <rFont val="Century Gothic"/>
        <family val="2"/>
      </rPr>
      <t xml:space="preserve"> make telephone tag block with 10 pair module with termination and crimping complete and making good the surface as required/ directed.</t>
    </r>
  </si>
  <si>
    <r>
      <t xml:space="preserve">Providing and fixing  </t>
    </r>
    <r>
      <rPr>
        <b/>
        <sz val="10"/>
        <rFont val="Century Gothic"/>
        <family val="2"/>
      </rPr>
      <t>10 pair armored tinned copper telephone cable</t>
    </r>
    <r>
      <rPr>
        <sz val="10"/>
        <rFont val="Century Gothic"/>
        <family val="2"/>
      </rPr>
      <t xml:space="preserve"> in 32 mm PVC conduit from telephone utility junction box.</t>
    </r>
  </si>
  <si>
    <r>
      <t xml:space="preserve">Supply and Installation of following factory fabricated patch cords ( STP-CAT 6 ) complete with connectors and boots on both sides. </t>
    </r>
    <r>
      <rPr>
        <b/>
        <sz val="10"/>
        <rFont val="Century Gothic"/>
        <family val="2"/>
      </rPr>
      <t>Two Meter length</t>
    </r>
  </si>
  <si>
    <r>
      <t xml:space="preserve">Supply and laying of Four Pair STP </t>
    </r>
    <r>
      <rPr>
        <b/>
        <sz val="10"/>
        <rFont val="Century Gothic"/>
        <family val="2"/>
      </rPr>
      <t>CAT 6 LAN cables</t>
    </r>
    <r>
      <rPr>
        <sz val="10"/>
        <rFont val="Century Gothic"/>
        <family val="2"/>
      </rPr>
      <t xml:space="preserve"> including cost of 25mm dia 1.5mm thick  PVC Conduit / Floor tuking.(Rate Only)</t>
    </r>
  </si>
  <si>
    <r>
      <rPr>
        <b/>
        <sz val="10"/>
        <rFont val="Century Gothic"/>
        <family val="2"/>
      </rPr>
      <t>9U/12U Rack</t>
    </r>
    <r>
      <rPr>
        <sz val="10"/>
        <rFont val="Century Gothic"/>
        <family val="2"/>
      </rPr>
      <t xml:space="preserve"> 3 side open</t>
    </r>
  </si>
  <si>
    <r>
      <rPr>
        <b/>
        <sz val="10"/>
        <rFont val="Century Gothic"/>
        <family val="2"/>
      </rPr>
      <t xml:space="preserve"> Patch cord cat6 1 metre</t>
    </r>
    <r>
      <rPr>
        <sz val="10"/>
        <rFont val="Century Gothic"/>
        <family val="2"/>
      </rPr>
      <t xml:space="preserve"> B/Y Color</t>
    </r>
  </si>
  <si>
    <t>LOW SIDE AIR CONDITIONING WORK</t>
  </si>
  <si>
    <r>
      <t xml:space="preserve">Single outlet with shutter modular type I / O's Outlets </t>
    </r>
    <r>
      <rPr>
        <b/>
        <sz val="10"/>
        <rFont val="Century Gothic"/>
        <family val="2"/>
      </rPr>
      <t xml:space="preserve">(RJ – 45) </t>
    </r>
    <r>
      <rPr>
        <sz val="10"/>
        <rFont val="Century Gothic"/>
        <family val="2"/>
      </rPr>
      <t xml:space="preserve">with suitable size  PVC modular boxes complete as required. </t>
    </r>
    <r>
      <rPr>
        <b/>
        <sz val="10"/>
        <rFont val="Century Gothic"/>
        <family val="2"/>
      </rPr>
      <t>(including 2 for ATM)</t>
    </r>
  </si>
  <si>
    <r>
      <t xml:space="preserve">Providing wiring ( supply, fixing, testing and comm. etc) for </t>
    </r>
    <r>
      <rPr>
        <b/>
        <sz val="10"/>
        <rFont val="Century Gothic"/>
        <family val="2"/>
      </rPr>
      <t xml:space="preserve">light point / Exhaust fan point / Call bell point/6A Switch-socket point </t>
    </r>
    <r>
      <rPr>
        <sz val="10"/>
        <rFont val="Century Gothic"/>
        <family val="2"/>
      </rPr>
      <t>etc with 2x1.5+1X1.5 sq mm</t>
    </r>
    <r>
      <rPr>
        <b/>
        <sz val="10"/>
        <rFont val="Century Gothic"/>
        <family val="2"/>
      </rPr>
      <t xml:space="preserve"> FRLS</t>
    </r>
    <r>
      <rPr>
        <sz val="10"/>
        <rFont val="Century Gothic"/>
        <family val="2"/>
      </rPr>
      <t xml:space="preserve"> PVC insulated copper conductor single core multi stranded wire in MMS grade-PVC conduit with conduit accessories like bend , junction box etc in concealed/surface manner as per site requirement with suitable Modular Switches with plate and metal / PVC box, ceiling rose , bulb holder etc including 1.5 sqmm PVC insulated copper earth wire etc complete as required. Wire colors : Red, Black, Green .Supplying, providing wiring (supply, fixing, testing and comm. etc) for  </t>
    </r>
    <r>
      <rPr>
        <b/>
        <sz val="10"/>
        <rFont val="Century Gothic"/>
        <family val="2"/>
      </rPr>
      <t>circuit</t>
    </r>
    <r>
      <rPr>
        <sz val="10"/>
        <rFont val="Century Gothic"/>
        <family val="2"/>
      </rPr>
      <t xml:space="preserve"> with 2 x 1.5 + 1 x 1.5 sq mm  </t>
    </r>
    <r>
      <rPr>
        <b/>
        <sz val="10"/>
        <rFont val="Century Gothic"/>
        <family val="2"/>
      </rPr>
      <t xml:space="preserve">FRLS </t>
    </r>
    <r>
      <rPr>
        <sz val="10"/>
        <rFont val="Century Gothic"/>
        <family val="2"/>
      </rPr>
      <t>PVC insulated copper conductor single core multi stranded wire in MMS grade-PVC conduit   with conduit accessories like bend, junction box etc on surface / recessed manner etc ( Wiring from D.B. / Source to   Board/destination ) and making good all the damages, painting, cleaning the site etc complete as required as per site requirement and as directed.</t>
    </r>
  </si>
  <si>
    <r>
      <t>Supply, fixing, testing and commissioning of 1 No 16 A switch &amp; 1 No. six pin 6/16 Amp. Multi Socket   ( Modular Type ) with cover plate , sheet steel box etc on surface / concealed manner I/c electrical wiring with 2 X2.5 sqmm + 1 X 2.5 sqmm</t>
    </r>
    <r>
      <rPr>
        <b/>
        <sz val="10"/>
        <rFont val="Century Gothic"/>
        <family val="2"/>
      </rPr>
      <t xml:space="preserve"> FRLS </t>
    </r>
    <r>
      <rPr>
        <sz val="10"/>
        <rFont val="Century Gothic"/>
        <family val="2"/>
      </rPr>
      <t>PVC insulated copper conductor single core multi stranded wire in MMS grade-PVC conduit with conduit accessories like bend, junction box etc on surface / recessed manner etc ( Wiring from D.B. / Source to Board to destination ) and making good all the damages, painting, cleaning the site etc complete as required as per site requirement and as directed.</t>
    </r>
  </si>
  <si>
    <t>100/125 amp CHANGEOVER</t>
  </si>
  <si>
    <r>
      <rPr>
        <b/>
        <sz val="10"/>
        <rFont val="Century Gothic"/>
        <family val="2"/>
      </rPr>
      <t>100/125 amps change over switch</t>
    </r>
    <r>
      <rPr>
        <sz val="10"/>
        <rFont val="Century Gothic"/>
        <family val="2"/>
      </rPr>
      <t xml:space="preserve"> of Havels make</t>
    </r>
  </si>
  <si>
    <t>ELECTRICAL FITTINGS/ FIXTURES</t>
  </si>
  <si>
    <t>TOTAL FOR  ELECTRICAL AND DATA CABELING WORKS (C)</t>
  </si>
  <si>
    <t>TOTAL FOR  LOW SIDE AIR-CONDITIONING WORKS  (D)</t>
  </si>
  <si>
    <t>GRAND TOTAL AMOUNT FOR ELECTRICAL &amp; LOW SIDE AC WORKS (A+B)</t>
  </si>
  <si>
    <r>
      <t xml:space="preserve">Wiring of the point of any length from distribution board to point outlet </t>
    </r>
    <r>
      <rPr>
        <b/>
        <sz val="10"/>
        <rFont val="Century Gothic"/>
        <family val="2"/>
      </rPr>
      <t>including circuit wiring</t>
    </r>
    <r>
      <rPr>
        <sz val="10"/>
        <rFont val="Century Gothic"/>
        <family val="2"/>
      </rPr>
      <t xml:space="preserve"> (i.e </t>
    </r>
    <r>
      <rPr>
        <b/>
        <sz val="10"/>
        <rFont val="Century Gothic"/>
        <family val="2"/>
      </rPr>
      <t>from DB to Switchboard</t>
    </r>
    <r>
      <rPr>
        <sz val="10"/>
        <rFont val="Century Gothic"/>
        <family val="2"/>
      </rPr>
      <t>)</t>
    </r>
  </si>
  <si>
    <t>PERCENTAGE ABOVE OR BELOW THE ESTIMATED COST … %</t>
  </si>
  <si>
    <t>FINAL AMOUNT AFTER ABOVE OR BELOW OF THE ESTIMATED COST</t>
  </si>
  <si>
    <r>
      <t>Estimate for Electrical &amp; Low Side Air- Conditioning  works for Central Bank of India, RO Dhanbad under Dhanbad Region</t>
    </r>
    <r>
      <rPr>
        <sz val="10"/>
        <rFont val="Century Gothic"/>
        <family val="2"/>
      </rPr>
      <t xml:space="preserve"> </t>
    </r>
    <r>
      <rPr>
        <b/>
        <sz val="10"/>
        <rFont val="Century Gothic"/>
        <family val="2"/>
      </rPr>
      <t>&amp;                                                                  Patna Zone</t>
    </r>
    <r>
      <rPr>
        <sz val="10"/>
        <rFont val="Century Gothic"/>
        <family val="2"/>
      </rPr>
      <t xml:space="preserve"> </t>
    </r>
    <r>
      <rPr>
        <sz val="14"/>
        <rFont val="Century Gothic"/>
        <family val="2"/>
      </rPr>
      <t xml:space="preserve"> </t>
    </r>
    <r>
      <rPr>
        <b/>
        <sz val="14"/>
        <color rgb="FFFF0000"/>
        <rFont val="Century Gothic"/>
        <family val="2"/>
      </rPr>
      <t>(Percentage Tender)</t>
    </r>
    <r>
      <rPr>
        <b/>
        <sz val="14"/>
        <rFont val="Century Gothic"/>
        <family val="2"/>
      </rPr>
      <t xml:space="preserve">  </t>
    </r>
    <r>
      <rPr>
        <sz val="14"/>
        <rFont val="Century Gothic"/>
        <family val="2"/>
      </rPr>
      <t xml:space="preserve">  </t>
    </r>
    <r>
      <rPr>
        <sz val="10"/>
        <rFont val="Century Gothic"/>
        <family val="2"/>
      </rPr>
      <t xml:space="preserve">                                                                                                                                                                                                                                                                                                                                       (Quoted rates shall be inclusive of all labour, material, scaffolding etc and</t>
    </r>
    <r>
      <rPr>
        <b/>
        <sz val="10"/>
        <rFont val="Century Gothic"/>
        <family val="2"/>
      </rPr>
      <t xml:space="preserve"> (</t>
    </r>
    <r>
      <rPr>
        <b/>
        <u/>
        <sz val="10"/>
        <rFont val="Century Gothic"/>
        <family val="2"/>
      </rPr>
      <t>Excluding GST</t>
    </r>
    <r>
      <rPr>
        <b/>
        <sz val="10"/>
        <rFont val="Century Gothic"/>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</si>
</sst>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color theme="1"/>
      <name val="Century Gothic"/>
      <family val="2"/>
    </font>
    <font>
      <b/>
      <sz val="10"/>
      <color theme="1"/>
      <name val="Century Gothic"/>
      <family val="2"/>
    </font>
    <font>
      <sz val="10"/>
      <name val="Century Gothic"/>
      <family val="2"/>
    </font>
    <font>
      <b/>
      <sz val="10"/>
      <name val="Century Gothic"/>
      <family val="2"/>
    </font>
    <font>
      <b/>
      <u/>
      <sz val="10"/>
      <name val="Century Gothic"/>
      <family val="2"/>
    </font>
    <font>
      <u/>
      <sz val="10"/>
      <name val="Century Gothic"/>
      <family val="2"/>
    </font>
    <font>
      <sz val="10"/>
      <name val="Calibri"/>
      <family val="2"/>
      <scheme val="minor"/>
    </font>
    <font>
      <sz val="10"/>
      <color rgb="FF000000"/>
      <name val="Times New Roman"/>
      <family val="1"/>
    </font>
    <font>
      <b/>
      <sz val="11"/>
      <name val="Century Gothic"/>
      <family val="2"/>
    </font>
    <font>
      <sz val="11"/>
      <name val="Century Gothic"/>
      <family val="2"/>
    </font>
    <font>
      <sz val="14"/>
      <name val="Century Gothic"/>
      <family val="2"/>
    </font>
    <font>
      <b/>
      <sz val="14"/>
      <name val="Century Gothic"/>
      <family val="2"/>
    </font>
    <font>
      <b/>
      <sz val="14"/>
      <color rgb="FFFF0000"/>
      <name val="Century Gothic"/>
      <family val="2"/>
    </font>
  </fonts>
  <fills count="5">
    <fill>
      <patternFill patternType="none"/>
    </fill>
    <fill>
      <patternFill patternType="gray125"/>
    </fill>
    <fill>
      <patternFill patternType="solid">
        <fgColor theme="2" tint="-9.9978637043366805E-2"/>
        <bgColor indexed="64"/>
      </patternFill>
    </fill>
    <fill>
      <patternFill patternType="solid">
        <fgColor theme="5" tint="0.59999389629810485"/>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54">
    <xf numFmtId="0" fontId="0" fillId="0" borderId="0" xfId="0"/>
    <xf numFmtId="0" fontId="1" fillId="0" borderId="0" xfId="0" applyFont="1" applyFill="1" applyAlignment="1">
      <alignment vertical="top"/>
    </xf>
    <xf numFmtId="0" fontId="1" fillId="0" borderId="0" xfId="0" applyFont="1" applyFill="1" applyAlignment="1">
      <alignment vertical="center"/>
    </xf>
    <xf numFmtId="0" fontId="3" fillId="0" borderId="1" xfId="0" applyFont="1" applyFill="1" applyBorder="1" applyAlignment="1">
      <alignment horizontal="center" vertical="top"/>
    </xf>
    <xf numFmtId="2" fontId="3" fillId="0" borderId="1" xfId="0" applyNumberFormat="1" applyFont="1" applyFill="1" applyBorder="1" applyAlignment="1">
      <alignment vertical="top"/>
    </xf>
    <xf numFmtId="0" fontId="2" fillId="0" borderId="0" xfId="0" applyFont="1" applyFill="1" applyAlignment="1">
      <alignment vertical="center"/>
    </xf>
    <xf numFmtId="0" fontId="1" fillId="0" borderId="0" xfId="0" applyFont="1" applyFill="1" applyAlignment="1">
      <alignment horizontal="center" vertical="top"/>
    </xf>
    <xf numFmtId="0" fontId="3" fillId="0" borderId="1" xfId="0" applyFont="1" applyFill="1" applyBorder="1" applyAlignment="1">
      <alignment horizontal="justify" vertical="top"/>
    </xf>
    <xf numFmtId="0" fontId="3"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1" fillId="0" borderId="0" xfId="0" applyFont="1" applyFill="1" applyAlignment="1">
      <alignment horizontal="justify" vertical="top"/>
    </xf>
    <xf numFmtId="0" fontId="3" fillId="0" borderId="0" xfId="0" applyFont="1" applyFill="1" applyAlignment="1">
      <alignment vertical="center"/>
    </xf>
    <xf numFmtId="0" fontId="3" fillId="0" borderId="1" xfId="0" applyFont="1" applyFill="1" applyBorder="1" applyAlignment="1">
      <alignment horizontal="right" vertical="center" wrapText="1"/>
    </xf>
    <xf numFmtId="0" fontId="4" fillId="0" borderId="1" xfId="0" applyFont="1" applyFill="1" applyBorder="1" applyAlignment="1">
      <alignment vertical="center"/>
    </xf>
    <xf numFmtId="0" fontId="4" fillId="0" borderId="1" xfId="0" applyFont="1" applyFill="1" applyBorder="1" applyAlignment="1">
      <alignment horizontal="justify" vertical="top"/>
    </xf>
    <xf numFmtId="0" fontId="4" fillId="0" borderId="0" xfId="0" applyFont="1" applyFill="1" applyAlignment="1">
      <alignment vertical="center"/>
    </xf>
    <xf numFmtId="2" fontId="3" fillId="0" borderId="1" xfId="0" applyNumberFormat="1" applyFont="1" applyFill="1" applyBorder="1" applyAlignment="1">
      <alignment horizontal="right" vertical="top"/>
    </xf>
    <xf numFmtId="2" fontId="3" fillId="2" borderId="1" xfId="0" applyNumberFormat="1" applyFont="1" applyFill="1" applyBorder="1" applyAlignment="1">
      <alignment vertical="top"/>
    </xf>
    <xf numFmtId="0" fontId="3" fillId="2" borderId="1" xfId="0" applyFont="1" applyFill="1" applyBorder="1" applyAlignment="1">
      <alignment horizontal="center" vertical="top"/>
    </xf>
    <xf numFmtId="2" fontId="4" fillId="2" borderId="1" xfId="0" applyNumberFormat="1" applyFont="1" applyFill="1" applyBorder="1" applyAlignment="1">
      <alignment vertical="top"/>
    </xf>
    <xf numFmtId="0" fontId="3" fillId="0" borderId="1" xfId="0" applyFont="1" applyFill="1" applyBorder="1" applyAlignment="1">
      <alignment horizontal="center" vertical="center"/>
    </xf>
    <xf numFmtId="2" fontId="3" fillId="0" borderId="1" xfId="0" applyNumberFormat="1" applyFont="1" applyFill="1" applyBorder="1" applyAlignment="1">
      <alignment vertical="center"/>
    </xf>
    <xf numFmtId="0" fontId="3" fillId="0" borderId="1" xfId="0" applyFont="1" applyFill="1" applyBorder="1" applyAlignment="1">
      <alignment horizontal="right" vertical="center"/>
    </xf>
    <xf numFmtId="2" fontId="3" fillId="0" borderId="0" xfId="0" applyNumberFormat="1" applyFont="1" applyFill="1" applyAlignment="1">
      <alignment vertical="center"/>
    </xf>
    <xf numFmtId="0" fontId="3" fillId="2" borderId="1" xfId="0" applyFont="1" applyFill="1" applyBorder="1" applyAlignment="1">
      <alignment horizontal="right" vertical="center"/>
    </xf>
    <xf numFmtId="0" fontId="4" fillId="2" borderId="1" xfId="0" applyFont="1" applyFill="1" applyBorder="1" applyAlignment="1">
      <alignment horizontal="justify" vertical="top"/>
    </xf>
    <xf numFmtId="0" fontId="4" fillId="0" borderId="1" xfId="0" applyFont="1" applyFill="1" applyBorder="1" applyAlignment="1">
      <alignment horizontal="left" vertical="center"/>
    </xf>
    <xf numFmtId="0" fontId="4" fillId="0" borderId="1" xfId="0" applyFont="1" applyFill="1" applyBorder="1" applyAlignment="1">
      <alignment horizontal="right" vertical="center"/>
    </xf>
    <xf numFmtId="0" fontId="5" fillId="0" borderId="1" xfId="0" applyFont="1" applyFill="1" applyBorder="1" applyAlignment="1">
      <alignment horizontal="justify" vertical="top"/>
    </xf>
    <xf numFmtId="0" fontId="6" fillId="0" borderId="1" xfId="0" applyFont="1" applyFill="1" applyBorder="1" applyAlignment="1">
      <alignment horizontal="justify" vertical="top"/>
    </xf>
    <xf numFmtId="0" fontId="4" fillId="0" borderId="1" xfId="0" applyFont="1" applyFill="1" applyBorder="1" applyAlignment="1">
      <alignment horizontal="justify" vertical="center"/>
    </xf>
    <xf numFmtId="0" fontId="4"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3" borderId="1" xfId="0" applyFont="1" applyFill="1" applyBorder="1" applyAlignment="1">
      <alignment horizontal="right" vertical="center"/>
    </xf>
    <xf numFmtId="0" fontId="3" fillId="4" borderId="1" xfId="0" applyFont="1" applyFill="1" applyBorder="1" applyAlignment="1">
      <alignment horizontal="right" vertical="center"/>
    </xf>
    <xf numFmtId="0" fontId="9" fillId="2" borderId="1" xfId="0" applyFont="1" applyFill="1" applyBorder="1" applyAlignment="1">
      <alignment horizontal="justify" vertical="top"/>
    </xf>
    <xf numFmtId="2" fontId="10" fillId="2" borderId="1" xfId="0" applyNumberFormat="1" applyFont="1" applyFill="1" applyBorder="1" applyAlignment="1">
      <alignment vertical="top"/>
    </xf>
    <xf numFmtId="0" fontId="10" fillId="2" borderId="1" xfId="0" applyFont="1" applyFill="1" applyBorder="1" applyAlignment="1">
      <alignment horizontal="center" vertical="top"/>
    </xf>
    <xf numFmtId="2" fontId="9" fillId="2" borderId="1" xfId="0" applyNumberFormat="1" applyFont="1" applyFill="1" applyBorder="1" applyAlignment="1">
      <alignment vertical="top"/>
    </xf>
    <xf numFmtId="0" fontId="9" fillId="3" borderId="1" xfId="0" applyFont="1" applyFill="1" applyBorder="1" applyAlignment="1">
      <alignment horizontal="justify" vertical="center"/>
    </xf>
    <xf numFmtId="2" fontId="10" fillId="3" borderId="1" xfId="0" applyNumberFormat="1" applyFont="1" applyFill="1" applyBorder="1" applyAlignment="1">
      <alignment vertical="center"/>
    </xf>
    <xf numFmtId="0" fontId="10" fillId="3" borderId="1" xfId="0" applyFont="1" applyFill="1" applyBorder="1" applyAlignment="1">
      <alignment horizontal="center" vertical="center"/>
    </xf>
    <xf numFmtId="2" fontId="9" fillId="3" borderId="1" xfId="0" applyNumberFormat="1" applyFont="1" applyFill="1" applyBorder="1" applyAlignment="1">
      <alignment vertical="center"/>
    </xf>
    <xf numFmtId="0" fontId="9" fillId="4" borderId="1" xfId="0" applyFont="1" applyFill="1" applyBorder="1" applyAlignment="1">
      <alignment horizontal="justify" vertical="center"/>
    </xf>
    <xf numFmtId="2" fontId="10" fillId="4" borderId="1" xfId="0" applyNumberFormat="1" applyFont="1" applyFill="1" applyBorder="1" applyAlignment="1">
      <alignment vertical="center"/>
    </xf>
    <xf numFmtId="0" fontId="10" fillId="4" borderId="1" xfId="0" applyFont="1" applyFill="1" applyBorder="1" applyAlignment="1">
      <alignment horizontal="center" vertical="center"/>
    </xf>
    <xf numFmtId="2" fontId="9" fillId="4" borderId="1" xfId="0" applyNumberFormat="1" applyFont="1" applyFill="1" applyBorder="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7" fillId="0" borderId="3" xfId="0" applyFont="1" applyFill="1" applyBorder="1" applyAlignment="1">
      <alignment vertical="center"/>
    </xf>
    <xf numFmtId="0" fontId="7" fillId="0" borderId="4" xfId="0" applyFont="1" applyFill="1" applyBorder="1" applyAlignment="1">
      <alignment vertical="center"/>
    </xf>
    <xf numFmtId="0" fontId="3" fillId="0" borderId="1" xfId="0" applyFont="1" applyFill="1" applyBorder="1" applyAlignment="1">
      <alignment horizontal="left" vertical="center" wrapText="1"/>
    </xf>
  </cellXfs>
  <cellStyles count="2">
    <cellStyle name="Normal" xfId="0" builtinId="0"/>
    <cellStyle name="Normal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9"/>
  <sheetViews>
    <sheetView tabSelected="1" view="pageBreakPreview" topLeftCell="A144" zoomScale="75" zoomScaleNormal="100" zoomScaleSheetLayoutView="75" workbookViewId="0">
      <selection activeCell="I154" sqref="I154"/>
    </sheetView>
  </sheetViews>
  <sheetFormatPr defaultColWidth="9.140625" defaultRowHeight="13.5" x14ac:dyDescent="0.25"/>
  <cols>
    <col min="1" max="1" width="6.28515625" style="2" bestFit="1" customWidth="1"/>
    <col min="2" max="2" width="89.7109375" style="10" customWidth="1"/>
    <col min="3" max="3" width="9.5703125" style="1" customWidth="1"/>
    <col min="4" max="4" width="5.5703125" style="6" bestFit="1" customWidth="1"/>
    <col min="5" max="5" width="9.85546875" style="1" bestFit="1" customWidth="1"/>
    <col min="6" max="6" width="14" style="1" bestFit="1" customWidth="1"/>
    <col min="7" max="7" width="12" style="2" bestFit="1" customWidth="1"/>
    <col min="8" max="8" width="11.42578125" style="2" bestFit="1" customWidth="1"/>
    <col min="9" max="16384" width="9.140625" style="2"/>
  </cols>
  <sheetData>
    <row r="1" spans="1:8" ht="46.5" customHeight="1" x14ac:dyDescent="0.25">
      <c r="A1" s="47" t="s">
        <v>167</v>
      </c>
      <c r="B1" s="47"/>
      <c r="C1" s="47"/>
      <c r="D1" s="47"/>
      <c r="E1" s="47"/>
      <c r="F1" s="47"/>
      <c r="G1" s="11"/>
      <c r="H1" s="11"/>
    </row>
    <row r="2" spans="1:8" x14ac:dyDescent="0.25">
      <c r="A2" s="12">
        <v>1</v>
      </c>
      <c r="B2" s="53" t="s">
        <v>109</v>
      </c>
      <c r="C2" s="53"/>
      <c r="D2" s="53"/>
      <c r="E2" s="53"/>
      <c r="F2" s="53"/>
      <c r="G2" s="11"/>
      <c r="H2" s="11"/>
    </row>
    <row r="3" spans="1:8" ht="13.15" x14ac:dyDescent="0.3">
      <c r="A3" s="12">
        <v>2</v>
      </c>
      <c r="B3" s="53" t="s">
        <v>110</v>
      </c>
      <c r="C3" s="53"/>
      <c r="D3" s="53"/>
      <c r="E3" s="53"/>
      <c r="F3" s="53"/>
      <c r="G3" s="11"/>
      <c r="H3" s="11"/>
    </row>
    <row r="4" spans="1:8" ht="28.5" customHeight="1" x14ac:dyDescent="0.25">
      <c r="A4" s="12">
        <v>3</v>
      </c>
      <c r="B4" s="53" t="s">
        <v>111</v>
      </c>
      <c r="C4" s="53"/>
      <c r="D4" s="53"/>
      <c r="E4" s="53"/>
      <c r="F4" s="53"/>
      <c r="G4" s="11"/>
      <c r="H4" s="11"/>
    </row>
    <row r="5" spans="1:8" ht="13.15" x14ac:dyDescent="0.3">
      <c r="A5" s="12">
        <v>4</v>
      </c>
      <c r="B5" s="53" t="s">
        <v>112</v>
      </c>
      <c r="C5" s="53"/>
      <c r="D5" s="53"/>
      <c r="E5" s="53"/>
      <c r="F5" s="53"/>
      <c r="G5" s="11"/>
      <c r="H5" s="11"/>
    </row>
    <row r="6" spans="1:8" x14ac:dyDescent="0.25">
      <c r="A6" s="12">
        <v>5</v>
      </c>
      <c r="B6" s="53" t="s">
        <v>113</v>
      </c>
      <c r="C6" s="53"/>
      <c r="D6" s="53"/>
      <c r="E6" s="53"/>
      <c r="F6" s="53"/>
      <c r="G6" s="11"/>
      <c r="H6" s="11"/>
    </row>
    <row r="7" spans="1:8" s="5" customFormat="1" ht="12.75" x14ac:dyDescent="0.25">
      <c r="A7" s="13" t="s">
        <v>10</v>
      </c>
      <c r="B7" s="30" t="s">
        <v>7</v>
      </c>
      <c r="C7" s="31" t="s">
        <v>0</v>
      </c>
      <c r="D7" s="31" t="s">
        <v>1</v>
      </c>
      <c r="E7" s="31" t="s">
        <v>3</v>
      </c>
      <c r="F7" s="31" t="s">
        <v>2</v>
      </c>
      <c r="G7" s="15"/>
      <c r="H7" s="15"/>
    </row>
    <row r="8" spans="1:8" x14ac:dyDescent="0.25">
      <c r="A8" s="48" t="s">
        <v>126</v>
      </c>
      <c r="B8" s="48"/>
      <c r="C8" s="48"/>
      <c r="D8" s="48"/>
      <c r="E8" s="48"/>
      <c r="F8" s="48"/>
      <c r="G8" s="11"/>
      <c r="H8" s="11"/>
    </row>
    <row r="9" spans="1:8" x14ac:dyDescent="0.25">
      <c r="A9" s="26" t="s">
        <v>118</v>
      </c>
      <c r="B9" s="28" t="s">
        <v>127</v>
      </c>
      <c r="C9" s="4"/>
      <c r="D9" s="3"/>
      <c r="E9" s="4"/>
      <c r="F9" s="4"/>
      <c r="G9" s="11"/>
      <c r="H9" s="11"/>
    </row>
    <row r="10" spans="1:8" ht="18.75" customHeight="1" x14ac:dyDescent="0.25">
      <c r="A10" s="22"/>
      <c r="B10" s="8" t="s">
        <v>15</v>
      </c>
      <c r="C10" s="4"/>
      <c r="D10" s="3"/>
      <c r="E10" s="4"/>
      <c r="F10" s="4"/>
      <c r="G10" s="11"/>
      <c r="H10" s="11"/>
    </row>
    <row r="11" spans="1:8" ht="30.75" customHeight="1" x14ac:dyDescent="0.25">
      <c r="A11" s="22" t="s">
        <v>4</v>
      </c>
      <c r="B11" s="8" t="s">
        <v>164</v>
      </c>
      <c r="C11" s="4"/>
      <c r="D11" s="3"/>
      <c r="E11" s="4"/>
      <c r="F11" s="4"/>
      <c r="G11" s="11"/>
      <c r="H11" s="11"/>
    </row>
    <row r="12" spans="1:8" ht="20.25" customHeight="1" x14ac:dyDescent="0.25">
      <c r="A12" s="22" t="s">
        <v>5</v>
      </c>
      <c r="B12" s="32" t="s">
        <v>16</v>
      </c>
      <c r="C12" s="21"/>
      <c r="D12" s="20"/>
      <c r="E12" s="21"/>
      <c r="F12" s="21"/>
      <c r="G12" s="11"/>
      <c r="H12" s="11"/>
    </row>
    <row r="13" spans="1:8" ht="18" customHeight="1" x14ac:dyDescent="0.25">
      <c r="A13" s="22" t="s">
        <v>6</v>
      </c>
      <c r="B13" s="32" t="s">
        <v>17</v>
      </c>
      <c r="C13" s="21"/>
      <c r="D13" s="20"/>
      <c r="E13" s="21"/>
      <c r="F13" s="21"/>
      <c r="G13" s="11"/>
      <c r="H13" s="11"/>
    </row>
    <row r="14" spans="1:8" ht="27" x14ac:dyDescent="0.25">
      <c r="A14" s="22" t="s">
        <v>9</v>
      </c>
      <c r="B14" s="8" t="s">
        <v>18</v>
      </c>
      <c r="C14" s="4"/>
      <c r="D14" s="3"/>
      <c r="E14" s="4"/>
      <c r="F14" s="4"/>
      <c r="G14" s="11"/>
      <c r="H14" s="11"/>
    </row>
    <row r="15" spans="1:8" ht="27" x14ac:dyDescent="0.25">
      <c r="A15" s="22" t="s">
        <v>11</v>
      </c>
      <c r="B15" s="8" t="s">
        <v>19</v>
      </c>
      <c r="C15" s="4"/>
      <c r="D15" s="3"/>
      <c r="E15" s="4"/>
      <c r="F15" s="4"/>
      <c r="G15" s="11"/>
      <c r="H15" s="11"/>
    </row>
    <row r="16" spans="1:8" ht="48.75" customHeight="1" x14ac:dyDescent="0.25">
      <c r="A16" s="22" t="s">
        <v>13</v>
      </c>
      <c r="B16" s="8" t="s">
        <v>131</v>
      </c>
      <c r="C16" s="4"/>
      <c r="D16" s="3"/>
      <c r="E16" s="4"/>
      <c r="F16" s="4"/>
      <c r="G16" s="11"/>
      <c r="H16" s="11"/>
    </row>
    <row r="17" spans="1:8" ht="30.75" customHeight="1" x14ac:dyDescent="0.25">
      <c r="A17" s="22" t="s">
        <v>14</v>
      </c>
      <c r="B17" s="8" t="s">
        <v>138</v>
      </c>
      <c r="C17" s="4"/>
      <c r="D17" s="3"/>
      <c r="E17" s="4"/>
      <c r="F17" s="4"/>
      <c r="G17" s="11"/>
      <c r="H17" s="11"/>
    </row>
    <row r="18" spans="1:8" x14ac:dyDescent="0.25">
      <c r="A18" s="22"/>
      <c r="B18" s="14" t="s">
        <v>20</v>
      </c>
      <c r="C18" s="4"/>
      <c r="D18" s="3"/>
      <c r="E18" s="4"/>
      <c r="F18" s="4"/>
      <c r="G18" s="11"/>
      <c r="H18" s="11"/>
    </row>
    <row r="19" spans="1:8" x14ac:dyDescent="0.25">
      <c r="A19" s="22">
        <v>1</v>
      </c>
      <c r="B19" s="14" t="s">
        <v>21</v>
      </c>
      <c r="C19" s="4"/>
      <c r="D19" s="3"/>
      <c r="E19" s="4"/>
      <c r="F19" s="4"/>
      <c r="G19" s="11"/>
      <c r="H19" s="11"/>
    </row>
    <row r="20" spans="1:8" ht="162" x14ac:dyDescent="0.25">
      <c r="A20" s="22"/>
      <c r="B20" s="8" t="s">
        <v>156</v>
      </c>
      <c r="C20" s="4"/>
      <c r="D20" s="3"/>
      <c r="E20" s="4"/>
      <c r="F20" s="4"/>
      <c r="G20" s="11"/>
      <c r="H20" s="11"/>
    </row>
    <row r="21" spans="1:8" x14ac:dyDescent="0.25">
      <c r="A21" s="22" t="s">
        <v>4</v>
      </c>
      <c r="B21" s="7" t="s">
        <v>135</v>
      </c>
      <c r="C21" s="4">
        <v>109</v>
      </c>
      <c r="D21" s="3" t="s">
        <v>12</v>
      </c>
      <c r="E21" s="4">
        <v>500</v>
      </c>
      <c r="F21" s="4">
        <f t="shared" ref="F21:F24" si="0">C21*E21</f>
        <v>54500</v>
      </c>
      <c r="G21" s="11"/>
      <c r="H21" s="11"/>
    </row>
    <row r="22" spans="1:8" ht="18" customHeight="1" x14ac:dyDescent="0.25">
      <c r="A22" s="22" t="s">
        <v>5</v>
      </c>
      <c r="B22" s="8" t="s">
        <v>136</v>
      </c>
      <c r="C22" s="4">
        <v>10</v>
      </c>
      <c r="D22" s="3" t="s">
        <v>12</v>
      </c>
      <c r="E22" s="4">
        <v>400</v>
      </c>
      <c r="F22" s="4">
        <f t="shared" si="0"/>
        <v>4000</v>
      </c>
      <c r="G22" s="11"/>
      <c r="H22" s="11"/>
    </row>
    <row r="23" spans="1:8" ht="63.75" customHeight="1" x14ac:dyDescent="0.25">
      <c r="A23" s="22" t="s">
        <v>6</v>
      </c>
      <c r="B23" s="8" t="s">
        <v>137</v>
      </c>
      <c r="C23" s="4">
        <v>46</v>
      </c>
      <c r="D23" s="3" t="s">
        <v>12</v>
      </c>
      <c r="E23" s="4">
        <v>600</v>
      </c>
      <c r="F23" s="4">
        <f t="shared" si="0"/>
        <v>27600</v>
      </c>
      <c r="G23" s="11"/>
      <c r="H23" s="11"/>
    </row>
    <row r="24" spans="1:8" x14ac:dyDescent="0.25">
      <c r="A24" s="22" t="s">
        <v>9</v>
      </c>
      <c r="B24" s="7" t="s">
        <v>141</v>
      </c>
      <c r="C24" s="4">
        <v>6</v>
      </c>
      <c r="D24" s="3" t="s">
        <v>12</v>
      </c>
      <c r="E24" s="4">
        <v>800</v>
      </c>
      <c r="F24" s="4">
        <f t="shared" si="0"/>
        <v>4800</v>
      </c>
      <c r="G24" s="11"/>
      <c r="H24" s="11"/>
    </row>
    <row r="25" spans="1:8" x14ac:dyDescent="0.25">
      <c r="A25" s="22" t="s">
        <v>11</v>
      </c>
      <c r="B25" s="7" t="s">
        <v>139</v>
      </c>
      <c r="C25" s="4"/>
      <c r="D25" s="3"/>
      <c r="E25" s="4"/>
      <c r="F25" s="4"/>
      <c r="G25" s="11"/>
      <c r="H25" s="11"/>
    </row>
    <row r="26" spans="1:8" ht="59.25" customHeight="1" x14ac:dyDescent="0.25">
      <c r="A26" s="22"/>
      <c r="B26" s="8" t="s">
        <v>22</v>
      </c>
      <c r="C26" s="4">
        <v>50</v>
      </c>
      <c r="D26" s="3" t="s">
        <v>12</v>
      </c>
      <c r="E26" s="4">
        <v>400</v>
      </c>
      <c r="F26" s="4">
        <f t="shared" ref="F26:F27" si="1">C26*E26</f>
        <v>20000</v>
      </c>
      <c r="G26" s="11"/>
      <c r="H26" s="11"/>
    </row>
    <row r="27" spans="1:8" x14ac:dyDescent="0.25">
      <c r="A27" s="22" t="s">
        <v>13</v>
      </c>
      <c r="B27" s="8" t="s">
        <v>142</v>
      </c>
      <c r="C27" s="4">
        <v>2</v>
      </c>
      <c r="D27" s="3" t="s">
        <v>12</v>
      </c>
      <c r="E27" s="4">
        <v>500</v>
      </c>
      <c r="F27" s="4">
        <f t="shared" si="1"/>
        <v>1000</v>
      </c>
      <c r="G27" s="11"/>
      <c r="H27" s="11"/>
    </row>
    <row r="28" spans="1:8" x14ac:dyDescent="0.25">
      <c r="A28" s="22">
        <v>2</v>
      </c>
      <c r="B28" s="14" t="s">
        <v>23</v>
      </c>
      <c r="C28" s="4"/>
      <c r="D28" s="3"/>
      <c r="E28" s="4"/>
      <c r="F28" s="4"/>
      <c r="G28" s="11"/>
      <c r="H28" s="11"/>
    </row>
    <row r="29" spans="1:8" ht="93" customHeight="1" x14ac:dyDescent="0.25">
      <c r="A29" s="22"/>
      <c r="B29" s="8" t="s">
        <v>157</v>
      </c>
      <c r="C29" s="4">
        <v>12</v>
      </c>
      <c r="D29" s="3" t="s">
        <v>12</v>
      </c>
      <c r="E29" s="4">
        <v>950</v>
      </c>
      <c r="F29" s="4">
        <f t="shared" ref="F29" si="2">C29*E29</f>
        <v>11400</v>
      </c>
      <c r="G29" s="11"/>
      <c r="H29" s="11"/>
    </row>
    <row r="30" spans="1:8" x14ac:dyDescent="0.25">
      <c r="A30" s="22">
        <v>3</v>
      </c>
      <c r="B30" s="14" t="s">
        <v>24</v>
      </c>
      <c r="C30" s="4"/>
      <c r="D30" s="3"/>
      <c r="E30" s="4"/>
      <c r="F30" s="4"/>
      <c r="G30" s="11"/>
      <c r="H30" s="11"/>
    </row>
    <row r="31" spans="1:8" ht="96.75" customHeight="1" x14ac:dyDescent="0.25">
      <c r="A31" s="22"/>
      <c r="B31" s="8" t="s">
        <v>25</v>
      </c>
      <c r="C31" s="4">
        <v>15</v>
      </c>
      <c r="D31" s="3" t="s">
        <v>12</v>
      </c>
      <c r="E31" s="4">
        <v>1850</v>
      </c>
      <c r="F31" s="4">
        <f t="shared" ref="F31" si="3">C31*E31</f>
        <v>27750</v>
      </c>
      <c r="G31" s="11"/>
      <c r="H31" s="11"/>
    </row>
    <row r="32" spans="1:8" x14ac:dyDescent="0.25">
      <c r="A32" s="22"/>
      <c r="B32" s="29" t="s">
        <v>26</v>
      </c>
      <c r="C32" s="4"/>
      <c r="D32" s="3"/>
      <c r="E32" s="4"/>
      <c r="F32" s="4"/>
      <c r="G32" s="11"/>
      <c r="H32" s="11"/>
    </row>
    <row r="33" spans="1:8" x14ac:dyDescent="0.25">
      <c r="A33" s="22" t="s">
        <v>128</v>
      </c>
      <c r="B33" s="28" t="s">
        <v>115</v>
      </c>
      <c r="C33" s="4"/>
      <c r="D33" s="3"/>
      <c r="E33" s="4"/>
      <c r="F33" s="4"/>
      <c r="G33" s="11"/>
      <c r="H33" s="11"/>
    </row>
    <row r="34" spans="1:8" ht="168.75" customHeight="1" x14ac:dyDescent="0.25">
      <c r="A34" s="22"/>
      <c r="B34" s="8" t="s">
        <v>27</v>
      </c>
      <c r="C34" s="4"/>
      <c r="D34" s="3"/>
      <c r="E34" s="4"/>
      <c r="F34" s="4"/>
      <c r="G34" s="11"/>
      <c r="H34" s="11"/>
    </row>
    <row r="35" spans="1:8" x14ac:dyDescent="0.25">
      <c r="A35" s="22"/>
      <c r="B35" s="14" t="s">
        <v>28</v>
      </c>
      <c r="C35" s="4"/>
      <c r="D35" s="3"/>
      <c r="E35" s="4"/>
      <c r="F35" s="4"/>
      <c r="G35" s="11"/>
      <c r="H35" s="11"/>
    </row>
    <row r="36" spans="1:8" x14ac:dyDescent="0.25">
      <c r="A36" s="22"/>
      <c r="B36" s="7" t="s">
        <v>29</v>
      </c>
      <c r="C36" s="4"/>
      <c r="D36" s="3"/>
      <c r="E36" s="4"/>
      <c r="F36" s="4"/>
      <c r="G36" s="11"/>
      <c r="H36" s="11"/>
    </row>
    <row r="37" spans="1:8" x14ac:dyDescent="0.25">
      <c r="A37" s="22"/>
      <c r="B37" s="7" t="s">
        <v>30</v>
      </c>
      <c r="C37" s="4"/>
      <c r="D37" s="3"/>
      <c r="E37" s="4"/>
      <c r="F37" s="4"/>
      <c r="G37" s="11"/>
      <c r="H37" s="11"/>
    </row>
    <row r="38" spans="1:8" x14ac:dyDescent="0.25">
      <c r="A38" s="22"/>
      <c r="B38" s="7" t="s">
        <v>31</v>
      </c>
      <c r="C38" s="4"/>
      <c r="D38" s="3"/>
      <c r="E38" s="4"/>
      <c r="F38" s="4"/>
      <c r="G38" s="11"/>
      <c r="H38" s="11"/>
    </row>
    <row r="39" spans="1:8" x14ac:dyDescent="0.25">
      <c r="A39" s="22"/>
      <c r="B39" s="7" t="s">
        <v>32</v>
      </c>
      <c r="C39" s="4"/>
      <c r="D39" s="3"/>
      <c r="E39" s="4"/>
      <c r="F39" s="4"/>
      <c r="G39" s="11"/>
      <c r="H39" s="11"/>
    </row>
    <row r="40" spans="1:8" x14ac:dyDescent="0.25">
      <c r="A40" s="22"/>
      <c r="B40" s="7" t="s">
        <v>33</v>
      </c>
      <c r="C40" s="4"/>
      <c r="D40" s="3"/>
      <c r="E40" s="4"/>
      <c r="F40" s="4"/>
      <c r="G40" s="11"/>
      <c r="H40" s="11"/>
    </row>
    <row r="41" spans="1:8" x14ac:dyDescent="0.25">
      <c r="A41" s="22"/>
      <c r="B41" s="7" t="s">
        <v>34</v>
      </c>
      <c r="C41" s="4"/>
      <c r="D41" s="3"/>
      <c r="E41" s="4"/>
      <c r="F41" s="4"/>
      <c r="G41" s="11"/>
      <c r="H41" s="11"/>
    </row>
    <row r="42" spans="1:8" x14ac:dyDescent="0.25">
      <c r="A42" s="22"/>
      <c r="B42" s="14" t="s">
        <v>35</v>
      </c>
      <c r="C42" s="4"/>
      <c r="D42" s="3"/>
      <c r="E42" s="4"/>
      <c r="F42" s="4"/>
      <c r="G42" s="11"/>
      <c r="H42" s="11"/>
    </row>
    <row r="43" spans="1:8" x14ac:dyDescent="0.25">
      <c r="A43" s="22"/>
      <c r="B43" s="7" t="s">
        <v>36</v>
      </c>
      <c r="C43" s="4"/>
      <c r="D43" s="3"/>
      <c r="E43" s="4"/>
      <c r="F43" s="4"/>
      <c r="G43" s="11"/>
      <c r="H43" s="11"/>
    </row>
    <row r="44" spans="1:8" x14ac:dyDescent="0.25">
      <c r="A44" s="22"/>
      <c r="B44" s="7" t="s">
        <v>37</v>
      </c>
      <c r="C44" s="4"/>
      <c r="D44" s="3"/>
      <c r="E44" s="4"/>
      <c r="F44" s="4"/>
      <c r="G44" s="11"/>
      <c r="H44" s="11"/>
    </row>
    <row r="45" spans="1:8" x14ac:dyDescent="0.25">
      <c r="A45" s="22"/>
      <c r="B45" s="7" t="s">
        <v>38</v>
      </c>
      <c r="C45" s="4"/>
      <c r="D45" s="3"/>
      <c r="E45" s="4"/>
      <c r="F45" s="4"/>
      <c r="G45" s="11"/>
      <c r="H45" s="11"/>
    </row>
    <row r="46" spans="1:8" x14ac:dyDescent="0.25">
      <c r="A46" s="22"/>
      <c r="B46" s="7" t="s">
        <v>39</v>
      </c>
      <c r="C46" s="4"/>
      <c r="D46" s="3"/>
      <c r="E46" s="4"/>
      <c r="F46" s="4"/>
      <c r="G46" s="11"/>
      <c r="H46" s="11"/>
    </row>
    <row r="47" spans="1:8" x14ac:dyDescent="0.25">
      <c r="A47" s="22"/>
      <c r="B47" s="14" t="s">
        <v>40</v>
      </c>
      <c r="C47" s="4"/>
      <c r="D47" s="3"/>
      <c r="E47" s="4"/>
      <c r="F47" s="4"/>
      <c r="G47" s="11"/>
      <c r="H47" s="11"/>
    </row>
    <row r="48" spans="1:8" x14ac:dyDescent="0.25">
      <c r="A48" s="22"/>
      <c r="B48" s="7" t="s">
        <v>41</v>
      </c>
      <c r="C48" s="4"/>
      <c r="D48" s="3"/>
      <c r="E48" s="4"/>
      <c r="F48" s="4"/>
      <c r="G48" s="11"/>
      <c r="H48" s="11"/>
    </row>
    <row r="49" spans="1:8" x14ac:dyDescent="0.25">
      <c r="A49" s="22"/>
      <c r="B49" s="14" t="s">
        <v>158</v>
      </c>
      <c r="C49" s="4"/>
      <c r="D49" s="3"/>
      <c r="E49" s="4"/>
      <c r="F49" s="4"/>
      <c r="G49" s="11"/>
      <c r="H49" s="11"/>
    </row>
    <row r="50" spans="1:8" x14ac:dyDescent="0.25">
      <c r="A50" s="22"/>
      <c r="B50" s="14" t="s">
        <v>42</v>
      </c>
      <c r="C50" s="4">
        <v>1</v>
      </c>
      <c r="D50" s="3" t="s">
        <v>12</v>
      </c>
      <c r="E50" s="4">
        <v>45000</v>
      </c>
      <c r="F50" s="4">
        <f t="shared" ref="F50:F51" si="4">C50*E50</f>
        <v>45000</v>
      </c>
      <c r="G50" s="11"/>
      <c r="H50" s="11"/>
    </row>
    <row r="51" spans="1:8" x14ac:dyDescent="0.25">
      <c r="A51" s="22" t="s">
        <v>84</v>
      </c>
      <c r="B51" s="14" t="s">
        <v>132</v>
      </c>
      <c r="C51" s="4">
        <v>1</v>
      </c>
      <c r="D51" s="3" t="s">
        <v>12</v>
      </c>
      <c r="E51" s="4">
        <v>4500</v>
      </c>
      <c r="F51" s="4">
        <f t="shared" si="4"/>
        <v>4500</v>
      </c>
      <c r="G51" s="11"/>
      <c r="H51" s="11"/>
    </row>
    <row r="52" spans="1:8" x14ac:dyDescent="0.25">
      <c r="A52" s="22">
        <v>5</v>
      </c>
      <c r="B52" s="28" t="s">
        <v>43</v>
      </c>
      <c r="C52" s="4"/>
      <c r="D52" s="3"/>
      <c r="E52" s="4"/>
      <c r="F52" s="4"/>
      <c r="G52" s="11"/>
      <c r="H52" s="11"/>
    </row>
    <row r="53" spans="1:8" ht="45" customHeight="1" x14ac:dyDescent="0.25">
      <c r="A53" s="22"/>
      <c r="B53" s="8" t="s">
        <v>102</v>
      </c>
      <c r="C53" s="4"/>
      <c r="D53" s="3"/>
      <c r="E53" s="4"/>
      <c r="F53" s="4"/>
      <c r="G53" s="11"/>
      <c r="H53" s="11"/>
    </row>
    <row r="54" spans="1:8" x14ac:dyDescent="0.25">
      <c r="A54" s="22"/>
      <c r="B54" s="14" t="s">
        <v>44</v>
      </c>
      <c r="C54" s="4"/>
      <c r="D54" s="3"/>
      <c r="E54" s="4"/>
      <c r="F54" s="4"/>
      <c r="G54" s="11"/>
      <c r="H54" s="11"/>
    </row>
    <row r="55" spans="1:8" x14ac:dyDescent="0.25">
      <c r="A55" s="22"/>
      <c r="B55" s="7" t="s">
        <v>45</v>
      </c>
      <c r="C55" s="4"/>
      <c r="D55" s="3"/>
      <c r="E55" s="4"/>
      <c r="F55" s="4"/>
      <c r="G55" s="11"/>
      <c r="H55" s="11"/>
    </row>
    <row r="56" spans="1:8" x14ac:dyDescent="0.25">
      <c r="A56" s="22"/>
      <c r="B56" s="14" t="s">
        <v>40</v>
      </c>
      <c r="C56" s="4"/>
      <c r="D56" s="3"/>
      <c r="E56" s="4"/>
      <c r="F56" s="4"/>
      <c r="G56" s="11"/>
      <c r="H56" s="11"/>
    </row>
    <row r="57" spans="1:8" x14ac:dyDescent="0.25">
      <c r="A57" s="22"/>
      <c r="B57" s="7" t="s">
        <v>46</v>
      </c>
      <c r="C57" s="4"/>
      <c r="D57" s="3"/>
      <c r="E57" s="4"/>
      <c r="F57" s="4"/>
      <c r="G57" s="11"/>
      <c r="H57" s="11"/>
    </row>
    <row r="58" spans="1:8" x14ac:dyDescent="0.25">
      <c r="A58" s="22"/>
      <c r="B58" s="14" t="s">
        <v>42</v>
      </c>
      <c r="C58" s="4">
        <v>1</v>
      </c>
      <c r="D58" s="3" t="s">
        <v>12</v>
      </c>
      <c r="E58" s="4">
        <v>6500</v>
      </c>
      <c r="F58" s="4">
        <f t="shared" ref="F58" si="5">C58*E58</f>
        <v>6500</v>
      </c>
      <c r="G58" s="11"/>
      <c r="H58" s="11"/>
    </row>
    <row r="59" spans="1:8" ht="32.25" customHeight="1" x14ac:dyDescent="0.25">
      <c r="A59" s="22"/>
      <c r="B59" s="8" t="s">
        <v>47</v>
      </c>
      <c r="C59" s="4"/>
      <c r="D59" s="3"/>
      <c r="E59" s="4"/>
      <c r="F59" s="4"/>
      <c r="G59" s="11"/>
      <c r="H59" s="11"/>
    </row>
    <row r="60" spans="1:8" x14ac:dyDescent="0.25">
      <c r="A60" s="22">
        <v>6</v>
      </c>
      <c r="B60" s="28" t="s">
        <v>48</v>
      </c>
      <c r="C60" s="4"/>
      <c r="D60" s="3"/>
      <c r="E60" s="4"/>
      <c r="F60" s="4"/>
      <c r="G60" s="11"/>
      <c r="H60" s="11"/>
    </row>
    <row r="61" spans="1:8" ht="48" customHeight="1" x14ac:dyDescent="0.25">
      <c r="A61" s="22"/>
      <c r="B61" s="8" t="s">
        <v>103</v>
      </c>
      <c r="C61" s="4"/>
      <c r="D61" s="3"/>
      <c r="E61" s="4"/>
      <c r="F61" s="4"/>
      <c r="G61" s="11"/>
      <c r="H61" s="11"/>
    </row>
    <row r="62" spans="1:8" x14ac:dyDescent="0.25">
      <c r="A62" s="22"/>
      <c r="B62" s="14" t="s">
        <v>44</v>
      </c>
      <c r="C62" s="4"/>
      <c r="D62" s="3"/>
      <c r="E62" s="4"/>
      <c r="F62" s="4"/>
      <c r="G62" s="11"/>
      <c r="H62" s="11"/>
    </row>
    <row r="63" spans="1:8" x14ac:dyDescent="0.25">
      <c r="A63" s="22"/>
      <c r="B63" s="7" t="s">
        <v>49</v>
      </c>
      <c r="C63" s="4"/>
      <c r="D63" s="3"/>
      <c r="E63" s="4"/>
      <c r="F63" s="4"/>
      <c r="G63" s="11"/>
      <c r="H63" s="11"/>
    </row>
    <row r="64" spans="1:8" x14ac:dyDescent="0.25">
      <c r="A64" s="22"/>
      <c r="B64" s="14" t="s">
        <v>40</v>
      </c>
      <c r="C64" s="4"/>
      <c r="D64" s="3"/>
      <c r="E64" s="4"/>
      <c r="F64" s="4"/>
      <c r="G64" s="11"/>
      <c r="H64" s="11"/>
    </row>
    <row r="65" spans="1:8" x14ac:dyDescent="0.25">
      <c r="A65" s="22"/>
      <c r="B65" s="7" t="s">
        <v>50</v>
      </c>
      <c r="C65" s="4"/>
      <c r="D65" s="3"/>
      <c r="E65" s="4"/>
      <c r="F65" s="4"/>
      <c r="G65" s="11"/>
      <c r="H65" s="11"/>
    </row>
    <row r="66" spans="1:8" x14ac:dyDescent="0.25">
      <c r="A66" s="22"/>
      <c r="B66" s="14" t="s">
        <v>42</v>
      </c>
      <c r="C66" s="4">
        <v>1</v>
      </c>
      <c r="D66" s="3" t="s">
        <v>12</v>
      </c>
      <c r="E66" s="4">
        <v>7500</v>
      </c>
      <c r="F66" s="4">
        <f t="shared" ref="F66" si="6">C66*E66</f>
        <v>7500</v>
      </c>
      <c r="G66" s="11"/>
      <c r="H66" s="11"/>
    </row>
    <row r="67" spans="1:8" ht="28.5" customHeight="1" x14ac:dyDescent="0.25">
      <c r="A67" s="22"/>
      <c r="B67" s="8" t="s">
        <v>47</v>
      </c>
      <c r="C67" s="4"/>
      <c r="D67" s="3"/>
      <c r="E67" s="4"/>
      <c r="F67" s="4"/>
      <c r="G67" s="11"/>
      <c r="H67" s="11"/>
    </row>
    <row r="68" spans="1:8" x14ac:dyDescent="0.25">
      <c r="A68" s="22"/>
      <c r="B68" s="28" t="s">
        <v>51</v>
      </c>
      <c r="C68" s="4"/>
      <c r="D68" s="3"/>
      <c r="E68" s="4"/>
      <c r="F68" s="4"/>
      <c r="G68" s="11"/>
      <c r="H68" s="11"/>
    </row>
    <row r="69" spans="1:8" x14ac:dyDescent="0.25">
      <c r="A69" s="22">
        <v>7</v>
      </c>
      <c r="B69" s="14" t="s">
        <v>52</v>
      </c>
      <c r="C69" s="4"/>
      <c r="D69" s="3"/>
      <c r="E69" s="4"/>
      <c r="F69" s="4"/>
      <c r="G69" s="11"/>
      <c r="H69" s="11"/>
    </row>
    <row r="70" spans="1:8" ht="67.5" x14ac:dyDescent="0.25">
      <c r="A70" s="22"/>
      <c r="B70" s="8" t="s">
        <v>53</v>
      </c>
      <c r="C70" s="4"/>
      <c r="D70" s="3"/>
      <c r="E70" s="4"/>
      <c r="F70" s="4"/>
      <c r="G70" s="11"/>
      <c r="H70" s="11"/>
    </row>
    <row r="71" spans="1:8" x14ac:dyDescent="0.25">
      <c r="A71" s="22" t="s">
        <v>4</v>
      </c>
      <c r="B71" s="14" t="s">
        <v>44</v>
      </c>
      <c r="C71" s="4"/>
      <c r="D71" s="3"/>
      <c r="E71" s="4"/>
      <c r="F71" s="4"/>
      <c r="G71" s="11"/>
      <c r="H71" s="11"/>
    </row>
    <row r="72" spans="1:8" x14ac:dyDescent="0.25">
      <c r="A72" s="22"/>
      <c r="B72" s="7" t="s">
        <v>54</v>
      </c>
      <c r="C72" s="4"/>
      <c r="D72" s="3"/>
      <c r="E72" s="4"/>
      <c r="F72" s="4"/>
      <c r="G72" s="11"/>
      <c r="H72" s="11"/>
    </row>
    <row r="73" spans="1:8" x14ac:dyDescent="0.25">
      <c r="A73" s="22"/>
      <c r="B73" s="14" t="s">
        <v>40</v>
      </c>
      <c r="C73" s="4"/>
      <c r="D73" s="3"/>
      <c r="E73" s="4"/>
      <c r="F73" s="4"/>
      <c r="G73" s="11"/>
      <c r="H73" s="11"/>
    </row>
    <row r="74" spans="1:8" x14ac:dyDescent="0.25">
      <c r="A74" s="22"/>
      <c r="B74" s="7" t="s">
        <v>55</v>
      </c>
      <c r="C74" s="4"/>
      <c r="D74" s="3"/>
      <c r="E74" s="4"/>
      <c r="F74" s="4"/>
      <c r="G74" s="11"/>
      <c r="H74" s="11"/>
    </row>
    <row r="75" spans="1:8" x14ac:dyDescent="0.25">
      <c r="A75" s="22"/>
      <c r="B75" s="14" t="s">
        <v>42</v>
      </c>
      <c r="C75" s="4">
        <v>1</v>
      </c>
      <c r="D75" s="3" t="s">
        <v>12</v>
      </c>
      <c r="E75" s="4">
        <v>3000</v>
      </c>
      <c r="F75" s="4">
        <f t="shared" ref="F75" si="7">C75*E75</f>
        <v>3000</v>
      </c>
      <c r="G75" s="11"/>
      <c r="H75" s="11"/>
    </row>
    <row r="76" spans="1:8" x14ac:dyDescent="0.25">
      <c r="A76" s="22" t="s">
        <v>5</v>
      </c>
      <c r="B76" s="28" t="s">
        <v>56</v>
      </c>
      <c r="C76" s="4"/>
      <c r="D76" s="3"/>
      <c r="E76" s="4"/>
      <c r="F76" s="4"/>
      <c r="G76" s="11"/>
      <c r="H76" s="11"/>
    </row>
    <row r="77" spans="1:8" x14ac:dyDescent="0.25">
      <c r="A77" s="22"/>
      <c r="B77" s="7" t="s">
        <v>57</v>
      </c>
      <c r="C77" s="4"/>
      <c r="D77" s="3"/>
      <c r="E77" s="4"/>
      <c r="F77" s="4"/>
      <c r="G77" s="11"/>
      <c r="H77" s="11"/>
    </row>
    <row r="78" spans="1:8" x14ac:dyDescent="0.25">
      <c r="A78" s="22"/>
      <c r="B78" s="7" t="s">
        <v>58</v>
      </c>
      <c r="C78" s="4"/>
      <c r="D78" s="3"/>
      <c r="E78" s="4"/>
      <c r="F78" s="4"/>
      <c r="G78" s="11"/>
      <c r="H78" s="11"/>
    </row>
    <row r="79" spans="1:8" x14ac:dyDescent="0.25">
      <c r="A79" s="22"/>
      <c r="B79" s="7" t="s">
        <v>59</v>
      </c>
      <c r="C79" s="4"/>
      <c r="D79" s="3"/>
      <c r="E79" s="4"/>
      <c r="F79" s="4"/>
      <c r="G79" s="11"/>
      <c r="H79" s="11"/>
    </row>
    <row r="80" spans="1:8" x14ac:dyDescent="0.25">
      <c r="A80" s="22"/>
      <c r="B80" s="14" t="s">
        <v>42</v>
      </c>
      <c r="C80" s="4">
        <v>1</v>
      </c>
      <c r="D80" s="3" t="s">
        <v>12</v>
      </c>
      <c r="E80" s="4">
        <v>4000</v>
      </c>
      <c r="F80" s="4">
        <f t="shared" ref="F80" si="8">C80*E80</f>
        <v>4000</v>
      </c>
      <c r="G80" s="11"/>
      <c r="H80" s="11"/>
    </row>
    <row r="81" spans="1:8" x14ac:dyDescent="0.25">
      <c r="A81" s="22">
        <v>8</v>
      </c>
      <c r="B81" s="14" t="s">
        <v>140</v>
      </c>
      <c r="C81" s="4"/>
      <c r="D81" s="3"/>
      <c r="E81" s="4"/>
      <c r="F81" s="4"/>
      <c r="G81" s="11"/>
      <c r="H81" s="11"/>
    </row>
    <row r="82" spans="1:8" ht="94.5" x14ac:dyDescent="0.25">
      <c r="A82" s="22"/>
      <c r="B82" s="8" t="s">
        <v>60</v>
      </c>
      <c r="C82" s="4"/>
      <c r="D82" s="3"/>
      <c r="E82" s="4"/>
      <c r="F82" s="4"/>
      <c r="G82" s="11"/>
      <c r="H82" s="11"/>
    </row>
    <row r="83" spans="1:8" x14ac:dyDescent="0.25">
      <c r="A83" s="22"/>
      <c r="B83" s="7" t="s">
        <v>61</v>
      </c>
      <c r="C83" s="4">
        <v>50</v>
      </c>
      <c r="D83" s="3" t="s">
        <v>12</v>
      </c>
      <c r="E83" s="4">
        <v>1100</v>
      </c>
      <c r="F83" s="4">
        <f t="shared" ref="F83" si="9">C83*E83</f>
        <v>55000</v>
      </c>
      <c r="G83" s="11"/>
      <c r="H83" s="11"/>
    </row>
    <row r="84" spans="1:8" x14ac:dyDescent="0.25">
      <c r="A84" s="22">
        <v>9</v>
      </c>
      <c r="B84" s="28" t="s">
        <v>62</v>
      </c>
      <c r="C84" s="4"/>
      <c r="D84" s="3"/>
      <c r="E84" s="4"/>
      <c r="F84" s="4"/>
      <c r="G84" s="11"/>
      <c r="H84" s="11"/>
    </row>
    <row r="85" spans="1:8" x14ac:dyDescent="0.25">
      <c r="A85" s="22"/>
      <c r="B85" s="8" t="s">
        <v>63</v>
      </c>
      <c r="C85" s="4"/>
      <c r="D85" s="3"/>
      <c r="E85" s="4"/>
      <c r="F85" s="4"/>
      <c r="G85" s="11"/>
      <c r="H85" s="11"/>
    </row>
    <row r="86" spans="1:8" ht="29.25" customHeight="1" x14ac:dyDescent="0.25">
      <c r="A86" s="22" t="s">
        <v>70</v>
      </c>
      <c r="B86" s="8" t="s">
        <v>107</v>
      </c>
      <c r="C86" s="4"/>
      <c r="D86" s="3"/>
      <c r="E86" s="4"/>
      <c r="F86" s="4"/>
      <c r="G86" s="11"/>
      <c r="H86" s="11"/>
    </row>
    <row r="87" spans="1:8" x14ac:dyDescent="0.25">
      <c r="A87" s="22" t="s">
        <v>71</v>
      </c>
      <c r="B87" s="7" t="s">
        <v>64</v>
      </c>
      <c r="C87" s="4"/>
      <c r="D87" s="3"/>
      <c r="E87" s="4"/>
      <c r="F87" s="4"/>
      <c r="G87" s="11"/>
      <c r="H87" s="11"/>
    </row>
    <row r="88" spans="1:8" ht="27" x14ac:dyDescent="0.25">
      <c r="A88" s="22" t="s">
        <v>120</v>
      </c>
      <c r="B88" s="8" t="s">
        <v>65</v>
      </c>
      <c r="C88" s="4"/>
      <c r="D88" s="3"/>
      <c r="E88" s="4"/>
      <c r="F88" s="4"/>
      <c r="G88" s="11"/>
      <c r="H88" s="11"/>
    </row>
    <row r="89" spans="1:8" x14ac:dyDescent="0.25">
      <c r="A89" s="22" t="s">
        <v>121</v>
      </c>
      <c r="B89" s="8" t="s">
        <v>66</v>
      </c>
      <c r="C89" s="4"/>
      <c r="D89" s="3"/>
      <c r="E89" s="4"/>
      <c r="F89" s="4"/>
      <c r="G89" s="11"/>
      <c r="H89" s="11"/>
    </row>
    <row r="90" spans="1:8" x14ac:dyDescent="0.25">
      <c r="A90" s="22" t="s">
        <v>122</v>
      </c>
      <c r="B90" s="7" t="s">
        <v>67</v>
      </c>
      <c r="C90" s="4"/>
      <c r="D90" s="3"/>
      <c r="E90" s="4"/>
      <c r="F90" s="4"/>
      <c r="G90" s="11"/>
      <c r="H90" s="11"/>
    </row>
    <row r="91" spans="1:8" x14ac:dyDescent="0.25">
      <c r="A91" s="22" t="s">
        <v>123</v>
      </c>
      <c r="B91" s="7" t="s">
        <v>68</v>
      </c>
      <c r="C91" s="4"/>
      <c r="D91" s="3"/>
      <c r="E91" s="4"/>
      <c r="F91" s="4"/>
      <c r="G91" s="11"/>
      <c r="H91" s="11"/>
    </row>
    <row r="92" spans="1:8" x14ac:dyDescent="0.25">
      <c r="A92" s="22" t="s">
        <v>124</v>
      </c>
      <c r="B92" s="7" t="s">
        <v>69</v>
      </c>
      <c r="C92" s="4"/>
      <c r="D92" s="3"/>
      <c r="E92" s="4"/>
      <c r="F92" s="4"/>
      <c r="G92" s="11"/>
      <c r="H92" s="11"/>
    </row>
    <row r="93" spans="1:8" x14ac:dyDescent="0.25">
      <c r="A93" s="22" t="s">
        <v>125</v>
      </c>
      <c r="B93" s="7" t="s">
        <v>72</v>
      </c>
      <c r="C93" s="4"/>
      <c r="D93" s="3"/>
      <c r="E93" s="4"/>
      <c r="F93" s="4"/>
      <c r="G93" s="11"/>
      <c r="H93" s="11"/>
    </row>
    <row r="94" spans="1:8" ht="34.5" customHeight="1" x14ac:dyDescent="0.25">
      <c r="A94" s="22" t="s">
        <v>4</v>
      </c>
      <c r="B94" s="8" t="s">
        <v>73</v>
      </c>
      <c r="C94" s="4">
        <v>2</v>
      </c>
      <c r="D94" s="3" t="s">
        <v>12</v>
      </c>
      <c r="E94" s="4">
        <v>5000</v>
      </c>
      <c r="F94" s="4">
        <f t="shared" ref="F94:F96" si="10">C94*E94</f>
        <v>10000</v>
      </c>
      <c r="G94" s="11"/>
      <c r="H94" s="11"/>
    </row>
    <row r="95" spans="1:8" ht="29.25" customHeight="1" x14ac:dyDescent="0.25">
      <c r="A95" s="22" t="s">
        <v>5</v>
      </c>
      <c r="B95" s="8" t="s">
        <v>74</v>
      </c>
      <c r="C95" s="4">
        <v>1</v>
      </c>
      <c r="D95" s="3" t="s">
        <v>12</v>
      </c>
      <c r="E95" s="4">
        <v>1200</v>
      </c>
      <c r="F95" s="4">
        <f t="shared" si="10"/>
        <v>1200</v>
      </c>
      <c r="G95" s="11"/>
      <c r="H95" s="11"/>
    </row>
    <row r="96" spans="1:8" ht="35.25" customHeight="1" x14ac:dyDescent="0.25">
      <c r="A96" s="22" t="s">
        <v>6</v>
      </c>
      <c r="B96" s="8" t="s">
        <v>75</v>
      </c>
      <c r="C96" s="4">
        <v>145</v>
      </c>
      <c r="D96" s="3" t="s">
        <v>8</v>
      </c>
      <c r="E96" s="4">
        <v>110</v>
      </c>
      <c r="F96" s="4">
        <f t="shared" si="10"/>
        <v>15950</v>
      </c>
      <c r="G96" s="11"/>
      <c r="H96" s="11"/>
    </row>
    <row r="97" spans="1:8" x14ac:dyDescent="0.25">
      <c r="A97" s="22"/>
      <c r="B97" s="29" t="s">
        <v>76</v>
      </c>
      <c r="C97" s="4"/>
      <c r="D97" s="3"/>
      <c r="E97" s="4"/>
      <c r="F97" s="4"/>
      <c r="G97" s="11"/>
      <c r="H97" s="11"/>
    </row>
    <row r="98" spans="1:8" x14ac:dyDescent="0.25">
      <c r="A98" s="22">
        <v>10</v>
      </c>
      <c r="B98" s="14" t="s">
        <v>77</v>
      </c>
      <c r="C98" s="4"/>
      <c r="D98" s="3"/>
      <c r="E98" s="4"/>
      <c r="F98" s="4"/>
      <c r="G98" s="11"/>
      <c r="H98" s="11"/>
    </row>
    <row r="99" spans="1:8" ht="45" customHeight="1" x14ac:dyDescent="0.25">
      <c r="A99" s="22"/>
      <c r="B99" s="8" t="s">
        <v>78</v>
      </c>
      <c r="C99" s="4"/>
      <c r="D99" s="3"/>
      <c r="E99" s="4"/>
      <c r="F99" s="4"/>
      <c r="G99" s="11"/>
      <c r="H99" s="11"/>
    </row>
    <row r="100" spans="1:8" x14ac:dyDescent="0.25">
      <c r="A100" s="22"/>
      <c r="B100" s="14" t="s">
        <v>79</v>
      </c>
      <c r="C100" s="4"/>
      <c r="D100" s="3"/>
      <c r="E100" s="4"/>
      <c r="F100" s="4"/>
      <c r="G100" s="11"/>
      <c r="H100" s="11"/>
    </row>
    <row r="101" spans="1:8" ht="47.25" customHeight="1" x14ac:dyDescent="0.25">
      <c r="A101" s="22"/>
      <c r="B101" s="8" t="s">
        <v>104</v>
      </c>
      <c r="C101" s="4"/>
      <c r="D101" s="3"/>
      <c r="E101" s="4"/>
      <c r="F101" s="4"/>
      <c r="G101" s="11"/>
      <c r="H101" s="11"/>
    </row>
    <row r="102" spans="1:8" ht="20.25" customHeight="1" x14ac:dyDescent="0.25">
      <c r="A102" s="22" t="s">
        <v>4</v>
      </c>
      <c r="B102" s="32" t="s">
        <v>143</v>
      </c>
      <c r="C102" s="21">
        <v>185</v>
      </c>
      <c r="D102" s="20" t="s">
        <v>8</v>
      </c>
      <c r="E102" s="21">
        <v>220</v>
      </c>
      <c r="F102" s="21">
        <f t="shared" ref="F102:F103" si="11">C102*E102</f>
        <v>40700</v>
      </c>
      <c r="G102" s="11"/>
      <c r="H102" s="11"/>
    </row>
    <row r="103" spans="1:8" ht="27" x14ac:dyDescent="0.25">
      <c r="A103" s="22" t="s">
        <v>5</v>
      </c>
      <c r="B103" s="8" t="s">
        <v>144</v>
      </c>
      <c r="C103" s="4">
        <v>95</v>
      </c>
      <c r="D103" s="3" t="s">
        <v>8</v>
      </c>
      <c r="E103" s="4">
        <v>300</v>
      </c>
      <c r="F103" s="4">
        <f t="shared" si="11"/>
        <v>28500</v>
      </c>
      <c r="G103" s="11"/>
      <c r="H103" s="11"/>
    </row>
    <row r="104" spans="1:8" x14ac:dyDescent="0.25">
      <c r="A104" s="22">
        <v>11</v>
      </c>
      <c r="B104" s="9" t="s">
        <v>114</v>
      </c>
      <c r="C104" s="3"/>
      <c r="D104" s="3"/>
      <c r="E104" s="4"/>
      <c r="F104" s="16"/>
      <c r="G104" s="11"/>
      <c r="H104" s="11"/>
    </row>
    <row r="105" spans="1:8" ht="43.5" customHeight="1" x14ac:dyDescent="0.25">
      <c r="A105" s="20"/>
      <c r="B105" s="8" t="s">
        <v>145</v>
      </c>
      <c r="C105" s="16">
        <v>125</v>
      </c>
      <c r="D105" s="3" t="s">
        <v>8</v>
      </c>
      <c r="E105" s="4">
        <v>260</v>
      </c>
      <c r="F105" s="16">
        <f>C105*E105</f>
        <v>32500</v>
      </c>
      <c r="G105" s="11"/>
      <c r="H105" s="11"/>
    </row>
    <row r="106" spans="1:8" x14ac:dyDescent="0.25">
      <c r="A106" s="22">
        <v>12</v>
      </c>
      <c r="B106" s="8" t="s">
        <v>159</v>
      </c>
      <c r="C106" s="4">
        <v>1</v>
      </c>
      <c r="D106" s="3" t="s">
        <v>12</v>
      </c>
      <c r="E106" s="4">
        <v>11000</v>
      </c>
      <c r="F106" s="4">
        <f t="shared" ref="F106" si="12">C106*E106</f>
        <v>11000</v>
      </c>
      <c r="G106" s="11"/>
      <c r="H106" s="11"/>
    </row>
    <row r="107" spans="1:8" x14ac:dyDescent="0.25">
      <c r="A107" s="22"/>
      <c r="B107" s="7" t="s">
        <v>80</v>
      </c>
      <c r="C107" s="4"/>
      <c r="D107" s="3"/>
      <c r="E107" s="4"/>
      <c r="F107" s="4"/>
      <c r="G107" s="11"/>
      <c r="H107" s="11"/>
    </row>
    <row r="108" spans="1:8" x14ac:dyDescent="0.25">
      <c r="A108" s="22">
        <v>13</v>
      </c>
      <c r="B108" s="14" t="s">
        <v>81</v>
      </c>
      <c r="C108" s="4"/>
      <c r="D108" s="3"/>
      <c r="E108" s="4"/>
      <c r="F108" s="4"/>
      <c r="G108" s="11"/>
      <c r="H108" s="11"/>
    </row>
    <row r="109" spans="1:8" ht="15.75" customHeight="1" x14ac:dyDescent="0.25">
      <c r="A109" s="22"/>
      <c r="B109" s="8" t="s">
        <v>82</v>
      </c>
      <c r="C109" s="4"/>
      <c r="D109" s="3"/>
      <c r="E109" s="4"/>
      <c r="F109" s="4"/>
      <c r="G109" s="11"/>
      <c r="H109" s="11"/>
    </row>
    <row r="110" spans="1:8" ht="30.75" customHeight="1" x14ac:dyDescent="0.25">
      <c r="A110" s="22" t="s">
        <v>70</v>
      </c>
      <c r="B110" s="8" t="s">
        <v>83</v>
      </c>
      <c r="C110" s="4"/>
      <c r="D110" s="3"/>
      <c r="E110" s="4"/>
      <c r="F110" s="4"/>
      <c r="G110" s="11"/>
      <c r="H110" s="11"/>
    </row>
    <row r="111" spans="1:8" ht="29.25" customHeight="1" x14ac:dyDescent="0.25">
      <c r="A111" s="22" t="s">
        <v>71</v>
      </c>
      <c r="B111" s="8" t="s">
        <v>116</v>
      </c>
      <c r="C111" s="4"/>
      <c r="D111" s="3"/>
      <c r="E111" s="4"/>
      <c r="F111" s="4"/>
      <c r="G111" s="11"/>
      <c r="H111" s="11"/>
    </row>
    <row r="112" spans="1:8" ht="27" x14ac:dyDescent="0.25">
      <c r="A112" s="22" t="s">
        <v>4</v>
      </c>
      <c r="B112" s="8" t="s">
        <v>146</v>
      </c>
      <c r="C112" s="4">
        <v>5</v>
      </c>
      <c r="D112" s="3" t="s">
        <v>12</v>
      </c>
      <c r="E112" s="4">
        <v>550</v>
      </c>
      <c r="F112" s="4">
        <f t="shared" ref="F112:F115" si="13">C112*E112</f>
        <v>2750</v>
      </c>
      <c r="G112" s="11"/>
      <c r="H112" s="11"/>
    </row>
    <row r="113" spans="1:8" ht="27" x14ac:dyDescent="0.25">
      <c r="A113" s="22" t="s">
        <v>5</v>
      </c>
      <c r="B113" s="8" t="s">
        <v>147</v>
      </c>
      <c r="C113" s="4">
        <v>20</v>
      </c>
      <c r="D113" s="3" t="s">
        <v>12</v>
      </c>
      <c r="E113" s="4">
        <v>500</v>
      </c>
      <c r="F113" s="4">
        <f t="shared" si="13"/>
        <v>10000</v>
      </c>
      <c r="G113" s="11"/>
      <c r="H113" s="11"/>
    </row>
    <row r="114" spans="1:8" ht="31.5" customHeight="1" x14ac:dyDescent="0.25">
      <c r="A114" s="22" t="s">
        <v>6</v>
      </c>
      <c r="B114" s="8" t="s">
        <v>148</v>
      </c>
      <c r="C114" s="4">
        <v>1</v>
      </c>
      <c r="D114" s="3" t="s">
        <v>12</v>
      </c>
      <c r="E114" s="4">
        <v>450</v>
      </c>
      <c r="F114" s="4">
        <f t="shared" si="13"/>
        <v>450</v>
      </c>
      <c r="G114" s="11"/>
      <c r="H114" s="11"/>
    </row>
    <row r="115" spans="1:8" ht="27" x14ac:dyDescent="0.25">
      <c r="A115" s="22" t="s">
        <v>9</v>
      </c>
      <c r="B115" s="8" t="s">
        <v>149</v>
      </c>
      <c r="C115" s="4">
        <v>265</v>
      </c>
      <c r="D115" s="3" t="s">
        <v>106</v>
      </c>
      <c r="E115" s="4">
        <v>90</v>
      </c>
      <c r="F115" s="4">
        <f t="shared" si="13"/>
        <v>23850</v>
      </c>
      <c r="G115" s="11"/>
      <c r="H115" s="11"/>
    </row>
    <row r="116" spans="1:8" x14ac:dyDescent="0.25">
      <c r="A116" s="27">
        <v>14</v>
      </c>
      <c r="B116" s="14" t="s">
        <v>85</v>
      </c>
      <c r="C116" s="4"/>
      <c r="D116" s="3"/>
      <c r="E116" s="4"/>
      <c r="F116" s="4"/>
      <c r="G116" s="11"/>
      <c r="H116" s="11"/>
    </row>
    <row r="117" spans="1:8" ht="15" customHeight="1" x14ac:dyDescent="0.25">
      <c r="A117" s="22" t="s">
        <v>89</v>
      </c>
      <c r="B117" s="8" t="s">
        <v>86</v>
      </c>
      <c r="C117" s="4"/>
      <c r="D117" s="3"/>
      <c r="E117" s="4"/>
      <c r="F117" s="4"/>
      <c r="G117" s="11"/>
      <c r="H117" s="11"/>
    </row>
    <row r="118" spans="1:8" ht="31.5" customHeight="1" x14ac:dyDescent="0.25">
      <c r="A118" s="22" t="s">
        <v>71</v>
      </c>
      <c r="B118" s="8" t="s">
        <v>87</v>
      </c>
      <c r="C118" s="4"/>
      <c r="D118" s="3"/>
      <c r="E118" s="4"/>
      <c r="F118" s="4"/>
      <c r="G118" s="11"/>
      <c r="H118" s="11"/>
    </row>
    <row r="119" spans="1:8" ht="30.75" customHeight="1" x14ac:dyDescent="0.25">
      <c r="A119" s="22" t="s">
        <v>120</v>
      </c>
      <c r="B119" s="8" t="s">
        <v>88</v>
      </c>
      <c r="C119" s="4"/>
      <c r="D119" s="3"/>
      <c r="E119" s="4"/>
      <c r="F119" s="4"/>
      <c r="G119" s="11"/>
      <c r="H119" s="11"/>
    </row>
    <row r="120" spans="1:8" ht="33.75" customHeight="1" x14ac:dyDescent="0.25">
      <c r="A120" s="22" t="s">
        <v>4</v>
      </c>
      <c r="B120" s="8" t="s">
        <v>155</v>
      </c>
      <c r="C120" s="4">
        <v>50</v>
      </c>
      <c r="D120" s="3" t="s">
        <v>12</v>
      </c>
      <c r="E120" s="4">
        <v>1200</v>
      </c>
      <c r="F120" s="4">
        <f t="shared" ref="F120:F122" si="14">C120*E120</f>
        <v>60000</v>
      </c>
      <c r="G120" s="11"/>
      <c r="H120" s="11"/>
    </row>
    <row r="121" spans="1:8" ht="33.75" customHeight="1" x14ac:dyDescent="0.25">
      <c r="A121" s="22" t="s">
        <v>5</v>
      </c>
      <c r="B121" s="8" t="s">
        <v>150</v>
      </c>
      <c r="C121" s="4">
        <v>45</v>
      </c>
      <c r="D121" s="3" t="s">
        <v>12</v>
      </c>
      <c r="E121" s="4">
        <v>200</v>
      </c>
      <c r="F121" s="4">
        <f t="shared" si="14"/>
        <v>9000</v>
      </c>
      <c r="G121" s="11"/>
      <c r="H121" s="11"/>
    </row>
    <row r="122" spans="1:8" ht="27" x14ac:dyDescent="0.25">
      <c r="A122" s="22" t="s">
        <v>6</v>
      </c>
      <c r="B122" s="8" t="s">
        <v>151</v>
      </c>
      <c r="C122" s="4">
        <v>0</v>
      </c>
      <c r="D122" s="3" t="s">
        <v>91</v>
      </c>
      <c r="E122" s="4">
        <v>30</v>
      </c>
      <c r="F122" s="4">
        <f t="shared" si="14"/>
        <v>0</v>
      </c>
      <c r="G122" s="11"/>
      <c r="H122" s="11"/>
    </row>
    <row r="123" spans="1:8" x14ac:dyDescent="0.25">
      <c r="A123" s="22">
        <v>2</v>
      </c>
      <c r="B123" s="7" t="s">
        <v>90</v>
      </c>
      <c r="C123" s="4"/>
      <c r="D123" s="3"/>
      <c r="E123" s="4"/>
      <c r="F123" s="4"/>
      <c r="G123" s="11"/>
      <c r="H123" s="11"/>
    </row>
    <row r="124" spans="1:8" x14ac:dyDescent="0.25">
      <c r="A124" s="22" t="s">
        <v>4</v>
      </c>
      <c r="B124" s="7" t="s">
        <v>152</v>
      </c>
      <c r="C124" s="4">
        <v>3</v>
      </c>
      <c r="D124" s="3" t="s">
        <v>12</v>
      </c>
      <c r="E124" s="4">
        <v>5000</v>
      </c>
      <c r="F124" s="4">
        <f t="shared" ref="F124:F125" si="15">C124*E124</f>
        <v>15000</v>
      </c>
      <c r="G124" s="11"/>
      <c r="H124" s="11"/>
    </row>
    <row r="125" spans="1:8" x14ac:dyDescent="0.25">
      <c r="A125" s="22" t="s">
        <v>5</v>
      </c>
      <c r="B125" s="7" t="s">
        <v>153</v>
      </c>
      <c r="C125" s="4">
        <v>50</v>
      </c>
      <c r="D125" s="3" t="s">
        <v>12</v>
      </c>
      <c r="E125" s="4">
        <v>150</v>
      </c>
      <c r="F125" s="4">
        <f t="shared" si="15"/>
        <v>7500</v>
      </c>
      <c r="G125" s="11"/>
      <c r="H125" s="11"/>
    </row>
    <row r="126" spans="1:8" x14ac:dyDescent="0.25">
      <c r="A126" s="27">
        <v>15</v>
      </c>
      <c r="B126" s="14" t="s">
        <v>160</v>
      </c>
      <c r="C126" s="4"/>
      <c r="D126" s="3"/>
      <c r="E126" s="4"/>
      <c r="F126" s="4"/>
      <c r="G126" s="11"/>
      <c r="H126" s="11"/>
    </row>
    <row r="127" spans="1:8" ht="31.5" customHeight="1" x14ac:dyDescent="0.25">
      <c r="A127" s="22">
        <v>1</v>
      </c>
      <c r="B127" s="8" t="s">
        <v>92</v>
      </c>
      <c r="C127" s="4"/>
      <c r="D127" s="3"/>
      <c r="E127" s="4"/>
      <c r="F127" s="4"/>
      <c r="G127" s="11"/>
      <c r="H127" s="11"/>
    </row>
    <row r="128" spans="1:8" ht="18" customHeight="1" x14ac:dyDescent="0.25">
      <c r="A128" s="22" t="s">
        <v>4</v>
      </c>
      <c r="B128" s="8" t="s">
        <v>93</v>
      </c>
      <c r="C128" s="4">
        <v>78</v>
      </c>
      <c r="D128" s="3" t="s">
        <v>12</v>
      </c>
      <c r="E128" s="4">
        <v>2000</v>
      </c>
      <c r="F128" s="4">
        <f t="shared" ref="F128:F132" si="16">C128*E128</f>
        <v>156000</v>
      </c>
      <c r="G128" s="11"/>
      <c r="H128" s="11"/>
    </row>
    <row r="129" spans="1:8" ht="17.25" customHeight="1" x14ac:dyDescent="0.25">
      <c r="A129" s="22" t="s">
        <v>5</v>
      </c>
      <c r="B129" s="8" t="s">
        <v>94</v>
      </c>
      <c r="C129" s="4">
        <v>7</v>
      </c>
      <c r="D129" s="3" t="s">
        <v>12</v>
      </c>
      <c r="E129" s="4">
        <v>750</v>
      </c>
      <c r="F129" s="4">
        <f t="shared" si="16"/>
        <v>5250</v>
      </c>
      <c r="G129" s="11"/>
      <c r="H129" s="11"/>
    </row>
    <row r="130" spans="1:8" x14ac:dyDescent="0.25">
      <c r="A130" s="22" t="s">
        <v>6</v>
      </c>
      <c r="B130" s="7" t="s">
        <v>134</v>
      </c>
      <c r="C130" s="4">
        <v>7</v>
      </c>
      <c r="D130" s="3" t="s">
        <v>12</v>
      </c>
      <c r="E130" s="4">
        <v>600</v>
      </c>
      <c r="F130" s="4">
        <f t="shared" si="16"/>
        <v>4200</v>
      </c>
      <c r="G130" s="11"/>
      <c r="H130" s="11"/>
    </row>
    <row r="131" spans="1:8" ht="48.75" customHeight="1" x14ac:dyDescent="0.25">
      <c r="A131" s="22" t="s">
        <v>9</v>
      </c>
      <c r="B131" s="7" t="s">
        <v>133</v>
      </c>
      <c r="C131" s="4">
        <v>15</v>
      </c>
      <c r="D131" s="3" t="s">
        <v>12</v>
      </c>
      <c r="E131" s="4">
        <v>600</v>
      </c>
      <c r="F131" s="4">
        <f t="shared" si="16"/>
        <v>9000</v>
      </c>
      <c r="G131" s="11"/>
      <c r="H131" s="11"/>
    </row>
    <row r="132" spans="1:8" ht="18" customHeight="1" x14ac:dyDescent="0.25">
      <c r="A132" s="22" t="s">
        <v>11</v>
      </c>
      <c r="B132" s="7" t="s">
        <v>129</v>
      </c>
      <c r="C132" s="4">
        <v>10</v>
      </c>
      <c r="D132" s="3" t="s">
        <v>12</v>
      </c>
      <c r="E132" s="4">
        <v>250</v>
      </c>
      <c r="F132" s="4">
        <f t="shared" si="16"/>
        <v>2500</v>
      </c>
      <c r="G132" s="11"/>
      <c r="H132" s="11"/>
    </row>
    <row r="133" spans="1:8" x14ac:dyDescent="0.25">
      <c r="A133" s="22">
        <v>2</v>
      </c>
      <c r="B133" s="14" t="s">
        <v>95</v>
      </c>
      <c r="C133" s="4"/>
      <c r="D133" s="3"/>
      <c r="E133" s="4"/>
      <c r="F133" s="4"/>
      <c r="G133" s="11"/>
      <c r="H133" s="11"/>
    </row>
    <row r="134" spans="1:8" ht="21" customHeight="1" x14ac:dyDescent="0.25">
      <c r="A134" s="22" t="s">
        <v>4</v>
      </c>
      <c r="B134" s="8" t="s">
        <v>97</v>
      </c>
      <c r="C134" s="21">
        <v>41</v>
      </c>
      <c r="D134" s="20" t="s">
        <v>12</v>
      </c>
      <c r="E134" s="21">
        <v>2200</v>
      </c>
      <c r="F134" s="21">
        <f t="shared" ref="F134" si="17">C134*E134</f>
        <v>90200</v>
      </c>
      <c r="G134" s="11"/>
      <c r="H134" s="11"/>
    </row>
    <row r="135" spans="1:8" x14ac:dyDescent="0.25">
      <c r="A135" s="22"/>
      <c r="B135" s="14" t="s">
        <v>98</v>
      </c>
      <c r="C135" s="4"/>
      <c r="D135" s="3"/>
      <c r="E135" s="4"/>
      <c r="F135" s="4"/>
      <c r="G135" s="11"/>
      <c r="H135" s="11"/>
    </row>
    <row r="136" spans="1:8" x14ac:dyDescent="0.25">
      <c r="A136" s="22" t="s">
        <v>5</v>
      </c>
      <c r="B136" s="7" t="s">
        <v>96</v>
      </c>
      <c r="C136" s="4">
        <v>2</v>
      </c>
      <c r="D136" s="3" t="s">
        <v>12</v>
      </c>
      <c r="E136" s="4">
        <v>1600</v>
      </c>
      <c r="F136" s="4">
        <f t="shared" ref="F136" si="18">C136*E136</f>
        <v>3200</v>
      </c>
      <c r="G136" s="11"/>
      <c r="H136" s="11"/>
    </row>
    <row r="137" spans="1:8" x14ac:dyDescent="0.25">
      <c r="A137" s="22"/>
      <c r="B137" s="14" t="s">
        <v>99</v>
      </c>
      <c r="C137" s="4"/>
      <c r="D137" s="3"/>
      <c r="E137" s="4"/>
      <c r="F137" s="4"/>
      <c r="G137" s="11"/>
      <c r="H137" s="11"/>
    </row>
    <row r="138" spans="1:8" ht="61.5" customHeight="1" x14ac:dyDescent="0.25">
      <c r="A138" s="22" t="s">
        <v>6</v>
      </c>
      <c r="B138" s="8" t="s">
        <v>105</v>
      </c>
      <c r="C138" s="4">
        <v>5</v>
      </c>
      <c r="D138" s="3" t="s">
        <v>12</v>
      </c>
      <c r="E138" s="4">
        <v>1500</v>
      </c>
      <c r="F138" s="4">
        <f t="shared" ref="F138" si="19">C138*E138</f>
        <v>7500</v>
      </c>
      <c r="G138" s="11"/>
      <c r="H138" s="11"/>
    </row>
    <row r="139" spans="1:8" x14ac:dyDescent="0.25">
      <c r="A139" s="24"/>
      <c r="B139" s="25" t="s">
        <v>161</v>
      </c>
      <c r="C139" s="17"/>
      <c r="D139" s="18"/>
      <c r="E139" s="17"/>
      <c r="F139" s="19">
        <f>SUM(F9:F138)</f>
        <v>822800</v>
      </c>
      <c r="G139" s="11"/>
      <c r="H139" s="11"/>
    </row>
    <row r="140" spans="1:8" x14ac:dyDescent="0.25">
      <c r="A140" s="26" t="s">
        <v>119</v>
      </c>
      <c r="B140" s="14" t="s">
        <v>154</v>
      </c>
      <c r="C140" s="4"/>
      <c r="D140" s="3"/>
      <c r="E140" s="4"/>
      <c r="F140" s="4"/>
      <c r="G140" s="11"/>
      <c r="H140" s="11"/>
    </row>
    <row r="141" spans="1:8" ht="18" customHeight="1" x14ac:dyDescent="0.25">
      <c r="A141" s="22">
        <v>1</v>
      </c>
      <c r="B141" s="32" t="s">
        <v>100</v>
      </c>
      <c r="C141" s="21">
        <v>325</v>
      </c>
      <c r="D141" s="20" t="s">
        <v>91</v>
      </c>
      <c r="E141" s="21">
        <v>700</v>
      </c>
      <c r="F141" s="21">
        <f t="shared" ref="F141:F144" si="20">C141*E141</f>
        <v>227500</v>
      </c>
      <c r="G141" s="11"/>
      <c r="H141" s="11"/>
    </row>
    <row r="142" spans="1:8" ht="17.25" customHeight="1" x14ac:dyDescent="0.25">
      <c r="A142" s="22">
        <v>2</v>
      </c>
      <c r="B142" s="8" t="s">
        <v>101</v>
      </c>
      <c r="C142" s="4">
        <v>165</v>
      </c>
      <c r="D142" s="3" t="s">
        <v>91</v>
      </c>
      <c r="E142" s="4">
        <v>100</v>
      </c>
      <c r="F142" s="4">
        <f t="shared" si="20"/>
        <v>16500</v>
      </c>
      <c r="G142" s="11"/>
      <c r="H142" s="11"/>
    </row>
    <row r="143" spans="1:8" x14ac:dyDescent="0.25">
      <c r="A143" s="22">
        <v>3</v>
      </c>
      <c r="B143" s="8" t="s">
        <v>108</v>
      </c>
      <c r="C143" s="4">
        <v>15</v>
      </c>
      <c r="D143" s="3" t="s">
        <v>12</v>
      </c>
      <c r="E143" s="4">
        <v>800</v>
      </c>
      <c r="F143" s="4">
        <f t="shared" si="20"/>
        <v>12000</v>
      </c>
      <c r="G143" s="11"/>
      <c r="H143" s="11"/>
    </row>
    <row r="144" spans="1:8" ht="19.149999999999999" customHeight="1" x14ac:dyDescent="0.25">
      <c r="A144" s="22">
        <v>4</v>
      </c>
      <c r="B144" s="8" t="s">
        <v>117</v>
      </c>
      <c r="C144" s="21">
        <v>339</v>
      </c>
      <c r="D144" s="20" t="s">
        <v>91</v>
      </c>
      <c r="E144" s="21">
        <v>100</v>
      </c>
      <c r="F144" s="21">
        <f t="shared" si="20"/>
        <v>33900</v>
      </c>
      <c r="G144" s="11"/>
      <c r="H144" s="11"/>
    </row>
    <row r="145" spans="1:8" ht="16.5" x14ac:dyDescent="0.25">
      <c r="A145" s="24"/>
      <c r="B145" s="35" t="s">
        <v>162</v>
      </c>
      <c r="C145" s="36"/>
      <c r="D145" s="37"/>
      <c r="E145" s="36"/>
      <c r="F145" s="38">
        <f>SUM(F141:F144)</f>
        <v>289900</v>
      </c>
      <c r="G145" s="11"/>
      <c r="H145" s="11"/>
    </row>
    <row r="146" spans="1:8" ht="21" customHeight="1" x14ac:dyDescent="0.25">
      <c r="A146" s="33"/>
      <c r="B146" s="39" t="s">
        <v>163</v>
      </c>
      <c r="C146" s="40"/>
      <c r="D146" s="41"/>
      <c r="E146" s="40"/>
      <c r="F146" s="42">
        <f>F139+F145</f>
        <v>1112700</v>
      </c>
      <c r="G146" s="11"/>
      <c r="H146" s="11"/>
    </row>
    <row r="147" spans="1:8" ht="19.5" customHeight="1" x14ac:dyDescent="0.25">
      <c r="A147" s="34"/>
      <c r="B147" s="43" t="s">
        <v>165</v>
      </c>
      <c r="C147" s="44"/>
      <c r="D147" s="45"/>
      <c r="E147" s="44"/>
      <c r="F147" s="46"/>
      <c r="G147" s="11"/>
      <c r="H147" s="11"/>
    </row>
    <row r="148" spans="1:8" ht="18.75" customHeight="1" x14ac:dyDescent="0.25">
      <c r="A148" s="34"/>
      <c r="B148" s="43" t="s">
        <v>166</v>
      </c>
      <c r="C148" s="44"/>
      <c r="D148" s="45"/>
      <c r="E148" s="44"/>
      <c r="F148" s="46"/>
      <c r="G148" s="11"/>
      <c r="H148" s="11"/>
    </row>
    <row r="149" spans="1:8" ht="103.5" customHeight="1" x14ac:dyDescent="0.25">
      <c r="A149" s="49" t="s">
        <v>130</v>
      </c>
      <c r="B149" s="50"/>
      <c r="C149" s="50"/>
      <c r="D149" s="50"/>
      <c r="E149" s="51"/>
      <c r="F149" s="52"/>
      <c r="G149" s="23"/>
      <c r="H149" s="11"/>
    </row>
  </sheetData>
  <mergeCells count="8">
    <mergeCell ref="A1:F1"/>
    <mergeCell ref="A8:F8"/>
    <mergeCell ref="A149:F149"/>
    <mergeCell ref="B2:F2"/>
    <mergeCell ref="B3:F3"/>
    <mergeCell ref="B4:F4"/>
    <mergeCell ref="B5:F5"/>
    <mergeCell ref="B6:F6"/>
  </mergeCells>
  <pageMargins left="0.51181102362204722" right="0.19685039370078741" top="0.39370078740157483" bottom="0.47244094488188981" header="0" footer="0.19685039370078741"/>
  <pageSetup paperSize="9" scale="71" fitToHeight="0" orientation="portrait" r:id="rId1"/>
  <headerFooter>
    <oddFooter>&amp;C&amp;"Verdana,Italic"&amp;9                         
TENDER FOR PROPOSED ELECTRICAL &amp; LOW SIDE AC WORKS AT RO DHANBAD
&amp;R&amp;P</oddFooter>
  </headerFooter>
  <rowBreaks count="3" manualBreakCount="3">
    <brk id="31" max="5" man="1"/>
    <brk id="83" max="5" man="1"/>
    <brk id="13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2024-07-31T12:11:55Z</dcterms:modified>
</cp:coreProperties>
</file>