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ugust 2015" sheetId="1" r:id="rId1"/>
    <sheet name="Sheet1" sheetId="2" r:id="rId2"/>
  </sheets>
  <definedNames>
    <definedName name="_xlnm.Print_Area" localSheetId="0">'August 2015'!$A$1:$N$52</definedName>
  </definedNames>
  <calcPr fullCalcOnLoad="1"/>
</workbook>
</file>

<file path=xl/sharedStrings.xml><?xml version="1.0" encoding="utf-8"?>
<sst xmlns="http://schemas.openxmlformats.org/spreadsheetml/2006/main" count="555" uniqueCount="93">
  <si>
    <t>S.N.</t>
  </si>
  <si>
    <t>Item/Nature of work</t>
  </si>
  <si>
    <t>Date of NIT</t>
  </si>
  <si>
    <t>Type of 
Bidding (Single
/Two bid)</t>
  </si>
  <si>
    <t>Last date of
 receipt of Tender</t>
  </si>
  <si>
    <t>Tenders 
recieved</t>
  </si>
  <si>
    <t>No. of Vendors
 qualified after
 technical evaluation</t>
  </si>
  <si>
    <t>Whether Contract 
awarded to lowest bidder</t>
  </si>
  <si>
    <t>Contract no. 
&amp; Date</t>
  </si>
  <si>
    <t>Name of 
Contractor/
Vendor</t>
  </si>
  <si>
    <t>Value of work</t>
  </si>
  <si>
    <t>Bill Paid date</t>
  </si>
  <si>
    <t>Stipulated date of completion</t>
  </si>
  <si>
    <t>NA</t>
  </si>
  <si>
    <t>Total inclusive ST</t>
  </si>
  <si>
    <t>Service Tax/VAT</t>
  </si>
  <si>
    <t>Approved Vendor from Panel</t>
  </si>
  <si>
    <t>M/s Woodway</t>
  </si>
  <si>
    <t>Sharda Enterprises</t>
  </si>
  <si>
    <t>B-2-12 Vasundhara Apt Painting</t>
  </si>
  <si>
    <t>M/s Supreme Enterprises</t>
  </si>
  <si>
    <t>B2/62 Vasundhara Apt Electrical Work</t>
  </si>
  <si>
    <t>Repairing/Renovation of SPBT college Consultancy fees</t>
  </si>
  <si>
    <t>C-61 Repair Work, carpentary</t>
  </si>
  <si>
    <t>P/F Acrylic Sheet , 11 th Floor, CO</t>
  </si>
  <si>
    <t>Various floor C.O Carpentary Work</t>
  </si>
  <si>
    <t>Ewart House Ground Floor</t>
  </si>
  <si>
    <t>M/s National Construction</t>
  </si>
  <si>
    <t>M/s Sharda Enterprises</t>
  </si>
  <si>
    <t>MTNL Landline Reshifting</t>
  </si>
  <si>
    <t>Amit Enterprises</t>
  </si>
  <si>
    <t>11th Floor C.O, NEW MCB</t>
  </si>
  <si>
    <t>M/s Anushka Enterprises</t>
  </si>
  <si>
    <t>M/s R.K.Engineering</t>
  </si>
  <si>
    <t>11th Floor CO Electrical Work</t>
  </si>
  <si>
    <t>B33 Central Apt Plaster</t>
  </si>
  <si>
    <t>M/s Vishwasai Engineers</t>
  </si>
  <si>
    <t xml:space="preserve">E303 Central Apt </t>
  </si>
  <si>
    <t xml:space="preserve">4th &amp; 6th Floor C.O Providing new White Board </t>
  </si>
  <si>
    <t>Woodway Enterprises</t>
  </si>
  <si>
    <t>703 Wallace Apt, Renovation</t>
  </si>
  <si>
    <t>M/s J Singh Interior decorator</t>
  </si>
  <si>
    <t>603 Wallace Apt, Renovation</t>
  </si>
  <si>
    <t>11th Floor C.O</t>
  </si>
  <si>
    <t>M/s Singh Plumbing Works</t>
  </si>
  <si>
    <t>B-73 Ruia Park</t>
  </si>
  <si>
    <t>C-61 Ruia Park</t>
  </si>
  <si>
    <t>IRIS 34, 46, Jolly Maker 163-A</t>
  </si>
  <si>
    <t xml:space="preserve">M.M.O 2nd Floor Plumbing Work </t>
  </si>
  <si>
    <t>F3 Central Complex Painting</t>
  </si>
  <si>
    <t>12th Floor C.O repairs</t>
  </si>
  <si>
    <t>4th Floor C.O Plumbing</t>
  </si>
  <si>
    <t>M/s Prabhakar plumber</t>
  </si>
  <si>
    <t>4th Floor C.O Plumbing, Executive Toilet</t>
  </si>
  <si>
    <t>16th &amp; 11th Floor C.O Plumbing</t>
  </si>
  <si>
    <t>701 Wallace Apt, renovation</t>
  </si>
  <si>
    <t>M/s mishra Interiors</t>
  </si>
  <si>
    <t>B2-54 Vasundhara Apt, painting</t>
  </si>
  <si>
    <t>C-4 Central Complex thane</t>
  </si>
  <si>
    <t>B2-41 Vasundhara Apt</t>
  </si>
  <si>
    <t xml:space="preserve">A-1 Central Complex </t>
  </si>
  <si>
    <t>Mr Sudarshan</t>
  </si>
  <si>
    <t>DIT CBD Belapur</t>
  </si>
  <si>
    <t>New Sundeep Electrical</t>
  </si>
  <si>
    <t>12th Floor CO, New Caller ID Phone</t>
  </si>
  <si>
    <t xml:space="preserve">Flat No 302 Cnt Pearl Belapur, Electrical </t>
  </si>
  <si>
    <t>Anil Sharma</t>
  </si>
  <si>
    <t>Cleaning of Gutter Central Complex</t>
  </si>
  <si>
    <t>Mr. borse</t>
  </si>
  <si>
    <t>5th Floor C.O , Electrical</t>
  </si>
  <si>
    <t>M/s Amit Enterprises</t>
  </si>
  <si>
    <t>9th floor CO, Electrical</t>
  </si>
  <si>
    <t>M/s K.A.Amin Enterprises</t>
  </si>
  <si>
    <t>17th floor CO</t>
  </si>
  <si>
    <t>5H.P In Central Complex</t>
  </si>
  <si>
    <t>M/s Sandesh khaire</t>
  </si>
  <si>
    <t>Electrical Work, SamtaNagar</t>
  </si>
  <si>
    <t>M/s Rishabh</t>
  </si>
  <si>
    <t>A1-302 Cent pearl Water Proofing</t>
  </si>
  <si>
    <t>Shiva Décor</t>
  </si>
  <si>
    <t>1003 Cent Pearl Water Proofing</t>
  </si>
  <si>
    <t>901 Wallace Plumbing</t>
  </si>
  <si>
    <t>503, 601, 202- Decent Apt Vile parle</t>
  </si>
  <si>
    <t>11th Floor C.O CMD RESTROOM</t>
  </si>
  <si>
    <t>M/sWoodway enterprises</t>
  </si>
  <si>
    <t>16th Floor CO, Repairing of Vertival Blinds</t>
  </si>
  <si>
    <t>E-401 Plumbing</t>
  </si>
  <si>
    <t>Mr Mahurkar</t>
  </si>
  <si>
    <t>A609- Adarsh Apt</t>
  </si>
  <si>
    <t>M/s falak Interior</t>
  </si>
  <si>
    <t>11 Floor C.O Telephone Wiring</t>
  </si>
  <si>
    <t>M/s Telecom Service</t>
  </si>
  <si>
    <t>Details of Conacts / Bills for Civil/Repairing/Electrical jobs during August 2015 under Architect Section, Central Office , Mumbai</t>
  </si>
</sst>
</file>

<file path=xl/styles.xml><?xml version="1.0" encoding="utf-8"?>
<styleSheet xmlns="http://schemas.openxmlformats.org/spreadsheetml/2006/main">
  <numFmts count="15">
    <numFmt numFmtId="5" formatCode="&quot;रु&quot;\ #,##0;&quot;रु&quot;\ \-#,##0"/>
    <numFmt numFmtId="6" formatCode="&quot;रु&quot;\ #,##0;[Red]&quot;रु&quot;\ \-#,##0"/>
    <numFmt numFmtId="7" formatCode="&quot;रु&quot;\ #,##0.00;&quot;रु&quot;\ \-#,##0.00"/>
    <numFmt numFmtId="8" formatCode="&quot;रु&quot;\ #,##0.00;[Red]&quot;रु&quot;\ \-#,##0.00"/>
    <numFmt numFmtId="42" formatCode="_ &quot;रु&quot;\ * #,##0_ ;_ &quot;रु&quot;\ * \-#,##0_ ;_ &quot;रु&quot;\ * &quot;-&quot;_ ;_ @_ "/>
    <numFmt numFmtId="41" formatCode="_ * #,##0_ ;_ * \-#,##0_ ;_ * &quot;-&quot;_ ;_ @_ "/>
    <numFmt numFmtId="44" formatCode="_ &quot;रु&quot;\ * #,##0.00_ ;_ &quot;रु&quot;\ * \-#,##0.00_ ;_ &quot;रु&quot;\ * &quot;-&quot;??_ ;_ @_ "/>
    <numFmt numFmtId="43" formatCode="_ * #,##0.00_ ;_ * \-#,##0.00_ ;_ * &quot;-&quot;??_ ;_ @_ "/>
    <numFmt numFmtId="164" formatCode="mmm/yyyy"/>
    <numFmt numFmtId="165" formatCode="0.0"/>
    <numFmt numFmtId="166" formatCode="0.000"/>
    <numFmt numFmtId="167" formatCode="_ * #,##0.000_ ;_ * \-#,##0.000_ ;_ * &quot;-&quot;??_ ;_ @_ "/>
    <numFmt numFmtId="168" formatCode="_ * #,##0.0_ ;_ * \-#,##0.0_ ;_ * &quot;-&quot;??_ ;_ @_ "/>
    <numFmt numFmtId="169" formatCode="_ * #,##0_ ;_ * \-#,##0_ ;_ * &quot;-&quot;??_ ;_ @_ "/>
    <numFmt numFmtId="170" formatCode="_ * #,##0.0000_ ;_ * \-#,##0.0000_ ;_ * &quot;-&quot;??_ ;_ @_ 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43" fontId="1" fillId="0" borderId="10" xfId="42" applyBorder="1" applyAlignment="1">
      <alignment horizontal="center" vertical="center" wrapText="1"/>
    </xf>
    <xf numFmtId="1" fontId="0" fillId="0" borderId="0" xfId="0" applyNumberFormat="1" applyAlignment="1">
      <alignment/>
    </xf>
    <xf numFmtId="169" fontId="1" fillId="0" borderId="10" xfId="42" applyNumberFormat="1" applyBorder="1" applyAlignment="1">
      <alignment horizontal="center" vertical="center" wrapText="1"/>
    </xf>
    <xf numFmtId="43" fontId="1" fillId="0" borderId="10" xfId="42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43" fontId="1" fillId="0" borderId="10" xfId="42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3" fontId="1" fillId="0" borderId="10" xfId="42" applyFill="1" applyBorder="1" applyAlignment="1">
      <alignment horizontal="center" vertical="center" wrapText="1"/>
    </xf>
    <xf numFmtId="169" fontId="1" fillId="0" borderId="11" xfId="42" applyNumberFormat="1" applyFont="1" applyFill="1" applyBorder="1" applyAlignment="1">
      <alignment horizontal="center" vertical="center" wrapText="1"/>
    </xf>
    <xf numFmtId="43" fontId="1" fillId="0" borderId="11" xfId="42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80" zoomScaleNormal="85" zoomScaleSheetLayoutView="80" zoomScalePageLayoutView="0" workbookViewId="0" topLeftCell="A46">
      <selection activeCell="A53" sqref="A53:N56"/>
    </sheetView>
  </sheetViews>
  <sheetFormatPr defaultColWidth="9.140625" defaultRowHeight="15"/>
  <cols>
    <col min="1" max="1" width="5.8515625" style="0" customWidth="1"/>
    <col min="2" max="2" width="37.8515625" style="0" customWidth="1"/>
    <col min="3" max="3" width="9.00390625" style="0" customWidth="1"/>
    <col min="4" max="4" width="13.7109375" style="0" customWidth="1"/>
    <col min="5" max="5" width="11.140625" style="0" customWidth="1"/>
    <col min="7" max="7" width="13.8515625" style="0" customWidth="1"/>
    <col min="8" max="8" width="13.7109375" style="0" customWidth="1"/>
    <col min="9" max="9" width="11.28125" style="0" customWidth="1"/>
    <col min="10" max="10" width="19.28125" style="17" customWidth="1"/>
    <col min="11" max="11" width="13.140625" style="0" customWidth="1"/>
    <col min="12" max="12" width="11.28125" style="0" bestFit="1" customWidth="1"/>
    <col min="13" max="13" width="14.421875" style="0" customWidth="1"/>
    <col min="14" max="14" width="11.00390625" style="0" customWidth="1"/>
    <col min="16" max="16" width="9.7109375" style="0" bestFit="1" customWidth="1"/>
  </cols>
  <sheetData>
    <row r="1" spans="1:14" ht="24.75" customHeight="1">
      <c r="A1" s="23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74.25" customHeight="1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6" t="s">
        <v>9</v>
      </c>
      <c r="K2" s="22" t="s">
        <v>10</v>
      </c>
      <c r="L2" s="22"/>
      <c r="M2" s="5" t="s">
        <v>11</v>
      </c>
      <c r="N2" s="5" t="s">
        <v>12</v>
      </c>
    </row>
    <row r="3" spans="1:14" ht="37.5" customHeight="1">
      <c r="A3" s="4"/>
      <c r="B3" s="5"/>
      <c r="C3" s="4"/>
      <c r="D3" s="5"/>
      <c r="E3" s="5"/>
      <c r="F3" s="5"/>
      <c r="G3" s="5"/>
      <c r="H3" s="5"/>
      <c r="I3" s="5"/>
      <c r="J3" s="16"/>
      <c r="K3" s="6" t="s">
        <v>14</v>
      </c>
      <c r="L3" s="6" t="s">
        <v>15</v>
      </c>
      <c r="M3" s="5"/>
      <c r="N3" s="5"/>
    </row>
    <row r="4" spans="1:17" ht="31.5" customHeight="1">
      <c r="A4" s="1">
        <v>1</v>
      </c>
      <c r="B4" s="1" t="s">
        <v>35</v>
      </c>
      <c r="C4" s="1" t="s">
        <v>13</v>
      </c>
      <c r="D4" s="1" t="s">
        <v>16</v>
      </c>
      <c r="E4" s="1" t="s">
        <v>13</v>
      </c>
      <c r="F4" s="1" t="s">
        <v>13</v>
      </c>
      <c r="G4" s="1" t="s">
        <v>13</v>
      </c>
      <c r="H4" s="1" t="s">
        <v>13</v>
      </c>
      <c r="I4" s="1" t="s">
        <v>13</v>
      </c>
      <c r="J4" s="12" t="s">
        <v>36</v>
      </c>
      <c r="K4" s="8">
        <v>19800</v>
      </c>
      <c r="L4" s="2" t="s">
        <v>13</v>
      </c>
      <c r="M4" s="3">
        <v>42217</v>
      </c>
      <c r="N4" s="2" t="s">
        <v>13</v>
      </c>
      <c r="O4">
        <v>7500</v>
      </c>
      <c r="P4">
        <f>1%*O4</f>
        <v>75</v>
      </c>
      <c r="Q4" s="9">
        <f>O4-P4</f>
        <v>7425</v>
      </c>
    </row>
    <row r="5" spans="1:17" ht="31.5" customHeight="1">
      <c r="A5" s="1">
        <v>2</v>
      </c>
      <c r="B5" s="1" t="s">
        <v>37</v>
      </c>
      <c r="C5" s="1" t="s">
        <v>13</v>
      </c>
      <c r="D5" s="1" t="s">
        <v>16</v>
      </c>
      <c r="E5" s="1" t="s">
        <v>13</v>
      </c>
      <c r="F5" s="1" t="s">
        <v>13</v>
      </c>
      <c r="G5" s="1" t="s">
        <v>13</v>
      </c>
      <c r="H5" s="1" t="s">
        <v>13</v>
      </c>
      <c r="I5" s="1" t="s">
        <v>13</v>
      </c>
      <c r="J5" s="12" t="s">
        <v>36</v>
      </c>
      <c r="K5" s="8">
        <v>9900</v>
      </c>
      <c r="L5" s="2" t="s">
        <v>13</v>
      </c>
      <c r="M5" s="3">
        <v>42217</v>
      </c>
      <c r="N5" s="2" t="s">
        <v>13</v>
      </c>
      <c r="O5">
        <v>8500</v>
      </c>
      <c r="P5">
        <f aca="true" t="shared" si="0" ref="P5:P56">1%*O5</f>
        <v>85</v>
      </c>
      <c r="Q5" s="9">
        <f>O5-P5</f>
        <v>8415</v>
      </c>
    </row>
    <row r="6" spans="1:17" ht="51.75" customHeight="1">
      <c r="A6" s="1">
        <v>3</v>
      </c>
      <c r="B6" s="1" t="s">
        <v>19</v>
      </c>
      <c r="C6" s="1" t="s">
        <v>13</v>
      </c>
      <c r="D6" s="1" t="s">
        <v>16</v>
      </c>
      <c r="E6" s="1" t="s">
        <v>13</v>
      </c>
      <c r="F6" s="1" t="s">
        <v>13</v>
      </c>
      <c r="G6" s="1" t="s">
        <v>13</v>
      </c>
      <c r="H6" s="1" t="s">
        <v>13</v>
      </c>
      <c r="I6" s="1" t="s">
        <v>13</v>
      </c>
      <c r="J6" s="12" t="s">
        <v>36</v>
      </c>
      <c r="K6" s="8">
        <v>38313</v>
      </c>
      <c r="L6" s="2" t="s">
        <v>13</v>
      </c>
      <c r="M6" s="3">
        <v>42217</v>
      </c>
      <c r="N6" s="2" t="s">
        <v>13</v>
      </c>
      <c r="O6">
        <v>1585</v>
      </c>
      <c r="P6">
        <f t="shared" si="0"/>
        <v>15.85</v>
      </c>
      <c r="Q6" s="9">
        <f>O6-P6</f>
        <v>1569.15</v>
      </c>
    </row>
    <row r="7" spans="1:17" ht="51" customHeight="1">
      <c r="A7" s="1">
        <v>4</v>
      </c>
      <c r="B7" s="1" t="s">
        <v>38</v>
      </c>
      <c r="C7" s="1" t="s">
        <v>13</v>
      </c>
      <c r="D7" s="1" t="s">
        <v>16</v>
      </c>
      <c r="E7" s="1" t="s">
        <v>13</v>
      </c>
      <c r="F7" s="1" t="s">
        <v>13</v>
      </c>
      <c r="G7" s="1" t="s">
        <v>13</v>
      </c>
      <c r="H7" s="1" t="s">
        <v>13</v>
      </c>
      <c r="I7" s="1" t="s">
        <v>13</v>
      </c>
      <c r="J7" s="12" t="s">
        <v>39</v>
      </c>
      <c r="K7" s="8">
        <v>1782</v>
      </c>
      <c r="L7" s="2" t="s">
        <v>13</v>
      </c>
      <c r="M7" s="3">
        <v>42217</v>
      </c>
      <c r="N7" s="2" t="s">
        <v>13</v>
      </c>
      <c r="O7">
        <v>19250</v>
      </c>
      <c r="P7">
        <f t="shared" si="0"/>
        <v>192.5</v>
      </c>
      <c r="Q7" s="9">
        <f>O7-P7</f>
        <v>19057.5</v>
      </c>
    </row>
    <row r="8" spans="1:17" ht="45" customHeight="1">
      <c r="A8" s="1">
        <v>5</v>
      </c>
      <c r="B8" s="7" t="s">
        <v>21</v>
      </c>
      <c r="C8" s="1" t="s">
        <v>13</v>
      </c>
      <c r="D8" s="1" t="s">
        <v>16</v>
      </c>
      <c r="E8" s="1" t="s">
        <v>13</v>
      </c>
      <c r="F8" s="1" t="s">
        <v>13</v>
      </c>
      <c r="G8" s="1" t="s">
        <v>13</v>
      </c>
      <c r="H8" s="1" t="s">
        <v>13</v>
      </c>
      <c r="I8" s="1" t="s">
        <v>13</v>
      </c>
      <c r="J8" s="12" t="s">
        <v>39</v>
      </c>
      <c r="K8" s="8">
        <v>7425</v>
      </c>
      <c r="L8" s="2" t="s">
        <v>13</v>
      </c>
      <c r="M8" s="3">
        <v>42217</v>
      </c>
      <c r="N8" s="2" t="s">
        <v>13</v>
      </c>
      <c r="O8">
        <v>20000</v>
      </c>
      <c r="P8">
        <f t="shared" si="0"/>
        <v>200</v>
      </c>
      <c r="Q8" s="9">
        <f>O8-P8</f>
        <v>19800</v>
      </c>
    </row>
    <row r="9" spans="1:17" ht="31.5" customHeight="1">
      <c r="A9" s="1">
        <v>6</v>
      </c>
      <c r="B9" s="1" t="s">
        <v>22</v>
      </c>
      <c r="C9" s="1" t="s">
        <v>13</v>
      </c>
      <c r="D9" s="1" t="s">
        <v>16</v>
      </c>
      <c r="E9" s="1" t="s">
        <v>13</v>
      </c>
      <c r="F9" s="1" t="s">
        <v>13</v>
      </c>
      <c r="G9" s="1" t="s">
        <v>13</v>
      </c>
      <c r="H9" s="1" t="s">
        <v>13</v>
      </c>
      <c r="I9" s="1" t="s">
        <v>13</v>
      </c>
      <c r="J9" s="12" t="s">
        <v>39</v>
      </c>
      <c r="K9" s="10">
        <v>8415</v>
      </c>
      <c r="L9" s="2" t="s">
        <v>13</v>
      </c>
      <c r="M9" s="3">
        <v>42217</v>
      </c>
      <c r="N9" s="2" t="s">
        <v>13</v>
      </c>
      <c r="O9">
        <v>35480</v>
      </c>
      <c r="P9">
        <f t="shared" si="0"/>
        <v>354.8</v>
      </c>
      <c r="Q9" s="9">
        <f aca="true" t="shared" si="1" ref="Q9:Q56">O9-P9</f>
        <v>35125.2</v>
      </c>
    </row>
    <row r="10" spans="1:17" ht="31.5" customHeight="1">
      <c r="A10" s="1">
        <v>7</v>
      </c>
      <c r="B10" s="1" t="s">
        <v>23</v>
      </c>
      <c r="C10" s="1" t="s">
        <v>13</v>
      </c>
      <c r="D10" s="1" t="s">
        <v>16</v>
      </c>
      <c r="E10" s="1" t="s">
        <v>13</v>
      </c>
      <c r="F10" s="1" t="s">
        <v>13</v>
      </c>
      <c r="G10" s="1" t="s">
        <v>13</v>
      </c>
      <c r="H10" s="1" t="s">
        <v>13</v>
      </c>
      <c r="I10" s="1" t="s">
        <v>13</v>
      </c>
      <c r="J10" s="12" t="s">
        <v>39</v>
      </c>
      <c r="K10" s="9">
        <v>1569.15</v>
      </c>
      <c r="L10" s="2" t="s">
        <v>13</v>
      </c>
      <c r="M10" s="3">
        <v>42217</v>
      </c>
      <c r="N10" s="2" t="s">
        <v>13</v>
      </c>
      <c r="O10">
        <v>10000</v>
      </c>
      <c r="P10">
        <f t="shared" si="0"/>
        <v>100</v>
      </c>
      <c r="Q10" s="9">
        <f t="shared" si="1"/>
        <v>9900</v>
      </c>
    </row>
    <row r="11" spans="1:17" ht="31.5" customHeight="1">
      <c r="A11" s="1">
        <v>8</v>
      </c>
      <c r="B11" s="1" t="s">
        <v>24</v>
      </c>
      <c r="C11" s="1" t="s">
        <v>13</v>
      </c>
      <c r="D11" s="1" t="s">
        <v>16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13</v>
      </c>
      <c r="J11" s="12" t="s">
        <v>39</v>
      </c>
      <c r="K11" s="10">
        <v>19057.5</v>
      </c>
      <c r="L11" s="2" t="s">
        <v>13</v>
      </c>
      <c r="M11" s="3">
        <v>42217</v>
      </c>
      <c r="N11" s="2" t="s">
        <v>13</v>
      </c>
      <c r="O11">
        <v>7648</v>
      </c>
      <c r="P11">
        <f t="shared" si="0"/>
        <v>76.48</v>
      </c>
      <c r="Q11" s="9">
        <f t="shared" si="1"/>
        <v>7571.52</v>
      </c>
    </row>
    <row r="12" spans="1:17" ht="31.5" customHeight="1">
      <c r="A12" s="1">
        <v>9</v>
      </c>
      <c r="B12" s="1" t="s">
        <v>25</v>
      </c>
      <c r="C12" s="1" t="s">
        <v>13</v>
      </c>
      <c r="D12" s="1" t="s">
        <v>16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13</v>
      </c>
      <c r="J12" s="12" t="s">
        <v>39</v>
      </c>
      <c r="K12" s="10">
        <v>19800</v>
      </c>
      <c r="L12" s="2" t="s">
        <v>13</v>
      </c>
      <c r="M12" s="3">
        <v>42217</v>
      </c>
      <c r="N12" s="2" t="s">
        <v>13</v>
      </c>
      <c r="P12">
        <f t="shared" si="0"/>
        <v>0</v>
      </c>
      <c r="Q12" s="9">
        <f t="shared" si="1"/>
        <v>0</v>
      </c>
    </row>
    <row r="13" spans="1:17" ht="31.5" customHeight="1">
      <c r="A13" s="1">
        <v>10</v>
      </c>
      <c r="B13" s="1" t="s">
        <v>26</v>
      </c>
      <c r="C13" s="1" t="s">
        <v>13</v>
      </c>
      <c r="D13" s="1" t="s">
        <v>16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13</v>
      </c>
      <c r="J13" s="12" t="s">
        <v>39</v>
      </c>
      <c r="K13" s="10">
        <v>35125</v>
      </c>
      <c r="L13" s="2" t="s">
        <v>13</v>
      </c>
      <c r="M13" s="3">
        <v>42217</v>
      </c>
      <c r="N13" s="2" t="s">
        <v>13</v>
      </c>
      <c r="O13">
        <v>750</v>
      </c>
      <c r="P13">
        <f t="shared" si="0"/>
        <v>7.5</v>
      </c>
      <c r="Q13" s="9">
        <f t="shared" si="1"/>
        <v>742.5</v>
      </c>
    </row>
    <row r="14" spans="1:17" ht="31.5" customHeight="1">
      <c r="A14" s="1">
        <v>11</v>
      </c>
      <c r="B14" s="1" t="s">
        <v>40</v>
      </c>
      <c r="C14" s="1" t="s">
        <v>13</v>
      </c>
      <c r="D14" s="1" t="s">
        <v>16</v>
      </c>
      <c r="E14" s="1" t="s">
        <v>13</v>
      </c>
      <c r="F14" s="1" t="s">
        <v>13</v>
      </c>
      <c r="G14" s="1" t="s">
        <v>13</v>
      </c>
      <c r="H14" s="1" t="s">
        <v>13</v>
      </c>
      <c r="I14" s="1" t="s">
        <v>13</v>
      </c>
      <c r="J14" s="12" t="s">
        <v>41</v>
      </c>
      <c r="K14" s="20">
        <v>460691</v>
      </c>
      <c r="L14" s="2" t="s">
        <v>13</v>
      </c>
      <c r="M14" s="3">
        <v>42219</v>
      </c>
      <c r="N14" s="2" t="s">
        <v>13</v>
      </c>
      <c r="O14">
        <v>2450</v>
      </c>
      <c r="P14">
        <f t="shared" si="0"/>
        <v>24.5</v>
      </c>
      <c r="Q14" s="9">
        <f t="shared" si="1"/>
        <v>2425.5</v>
      </c>
    </row>
    <row r="15" spans="1:17" ht="37.5" customHeight="1">
      <c r="A15" s="1">
        <v>12</v>
      </c>
      <c r="B15" s="1" t="s">
        <v>42</v>
      </c>
      <c r="C15" s="1" t="s">
        <v>13</v>
      </c>
      <c r="D15" s="1" t="s">
        <v>16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13</v>
      </c>
      <c r="J15" s="12" t="s">
        <v>27</v>
      </c>
      <c r="K15" s="11">
        <v>142197</v>
      </c>
      <c r="L15" s="2" t="s">
        <v>13</v>
      </c>
      <c r="M15" s="3">
        <v>42219</v>
      </c>
      <c r="N15" s="2" t="s">
        <v>13</v>
      </c>
      <c r="O15">
        <v>7648</v>
      </c>
      <c r="P15">
        <f t="shared" si="0"/>
        <v>76.48</v>
      </c>
      <c r="Q15" s="9">
        <f t="shared" si="1"/>
        <v>7571.52</v>
      </c>
    </row>
    <row r="16" spans="1:18" ht="31.5" customHeight="1">
      <c r="A16" s="1">
        <v>13</v>
      </c>
      <c r="B16" s="1" t="s">
        <v>43</v>
      </c>
      <c r="C16" s="1" t="s">
        <v>13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2" t="s">
        <v>44</v>
      </c>
      <c r="K16" s="11">
        <v>24354</v>
      </c>
      <c r="L16" s="2" t="s">
        <v>13</v>
      </c>
      <c r="M16" s="3">
        <v>42219</v>
      </c>
      <c r="N16" s="2" t="s">
        <v>13</v>
      </c>
      <c r="O16">
        <v>1950</v>
      </c>
      <c r="P16">
        <f t="shared" si="0"/>
        <v>19.5</v>
      </c>
      <c r="Q16" s="9">
        <f t="shared" si="1"/>
        <v>1930.5</v>
      </c>
      <c r="R16" s="9">
        <f aca="true" t="shared" si="2" ref="R16:R21">P16-Q16</f>
        <v>-1911</v>
      </c>
    </row>
    <row r="17" spans="1:18" ht="31.5" customHeight="1">
      <c r="A17" s="1">
        <v>14</v>
      </c>
      <c r="B17" s="7" t="s">
        <v>45</v>
      </c>
      <c r="C17" s="1" t="s">
        <v>13</v>
      </c>
      <c r="D17" s="1" t="s">
        <v>13</v>
      </c>
      <c r="E17" s="1" t="s">
        <v>13</v>
      </c>
      <c r="F17" s="1" t="s">
        <v>13</v>
      </c>
      <c r="G17" s="1" t="s">
        <v>13</v>
      </c>
      <c r="H17" s="1" t="s">
        <v>13</v>
      </c>
      <c r="I17" s="1" t="s">
        <v>13</v>
      </c>
      <c r="J17" s="12" t="s">
        <v>44</v>
      </c>
      <c r="K17" s="11">
        <v>1980</v>
      </c>
      <c r="L17" s="2" t="s">
        <v>13</v>
      </c>
      <c r="M17" s="3">
        <v>42219</v>
      </c>
      <c r="N17" s="2" t="s">
        <v>13</v>
      </c>
      <c r="O17">
        <v>700</v>
      </c>
      <c r="P17">
        <f t="shared" si="0"/>
        <v>7</v>
      </c>
      <c r="Q17" s="9">
        <f t="shared" si="1"/>
        <v>693</v>
      </c>
      <c r="R17" s="9">
        <f t="shared" si="2"/>
        <v>-686</v>
      </c>
    </row>
    <row r="18" spans="1:18" ht="31.5" customHeight="1">
      <c r="A18" s="1">
        <v>15</v>
      </c>
      <c r="B18" s="7" t="s">
        <v>46</v>
      </c>
      <c r="C18" s="1" t="s">
        <v>13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2" t="s">
        <v>44</v>
      </c>
      <c r="K18" s="11">
        <v>6930</v>
      </c>
      <c r="L18" s="2" t="s">
        <v>13</v>
      </c>
      <c r="M18" s="3">
        <v>42219</v>
      </c>
      <c r="N18" s="2" t="s">
        <v>13</v>
      </c>
      <c r="O18">
        <v>2200</v>
      </c>
      <c r="P18">
        <f t="shared" si="0"/>
        <v>22</v>
      </c>
      <c r="Q18" s="9">
        <f t="shared" si="1"/>
        <v>2178</v>
      </c>
      <c r="R18" s="9">
        <f t="shared" si="2"/>
        <v>-2156</v>
      </c>
    </row>
    <row r="19" spans="1:18" s="18" customFormat="1" ht="31.5" customHeight="1">
      <c r="A19" s="1">
        <v>16</v>
      </c>
      <c r="B19" s="13" t="s">
        <v>47</v>
      </c>
      <c r="C19" s="12" t="s">
        <v>13</v>
      </c>
      <c r="D19" s="1" t="s">
        <v>13</v>
      </c>
      <c r="E19" s="12" t="s">
        <v>13</v>
      </c>
      <c r="F19" s="12" t="s">
        <v>13</v>
      </c>
      <c r="G19" s="12" t="s">
        <v>13</v>
      </c>
      <c r="H19" s="12" t="s">
        <v>13</v>
      </c>
      <c r="I19" s="12" t="s">
        <v>13</v>
      </c>
      <c r="J19" s="12" t="s">
        <v>44</v>
      </c>
      <c r="K19" s="14">
        <v>1931</v>
      </c>
      <c r="L19" s="15" t="s">
        <v>13</v>
      </c>
      <c r="M19" s="3">
        <v>42219</v>
      </c>
      <c r="N19" s="15" t="s">
        <v>13</v>
      </c>
      <c r="O19" s="18">
        <v>24600</v>
      </c>
      <c r="P19">
        <f t="shared" si="0"/>
        <v>246</v>
      </c>
      <c r="Q19" s="9">
        <f t="shared" si="1"/>
        <v>24354</v>
      </c>
      <c r="R19" s="9">
        <f t="shared" si="2"/>
        <v>-24108</v>
      </c>
    </row>
    <row r="20" spans="1:18" ht="31.5" customHeight="1">
      <c r="A20" s="1">
        <v>17</v>
      </c>
      <c r="B20" s="7" t="s">
        <v>48</v>
      </c>
      <c r="C20" s="1" t="s">
        <v>13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13</v>
      </c>
      <c r="J20" s="12" t="s">
        <v>44</v>
      </c>
      <c r="K20" s="11">
        <v>693</v>
      </c>
      <c r="L20" s="2" t="s">
        <v>13</v>
      </c>
      <c r="M20" s="3">
        <v>42219</v>
      </c>
      <c r="N20" s="2" t="s">
        <v>13</v>
      </c>
      <c r="O20">
        <v>2000</v>
      </c>
      <c r="P20">
        <f t="shared" si="0"/>
        <v>20</v>
      </c>
      <c r="Q20" s="9">
        <f t="shared" si="1"/>
        <v>1980</v>
      </c>
      <c r="R20" s="9">
        <f t="shared" si="2"/>
        <v>-1960</v>
      </c>
    </row>
    <row r="21" spans="1:18" ht="31.5" customHeight="1">
      <c r="A21" s="1">
        <v>18</v>
      </c>
      <c r="B21" s="7" t="s">
        <v>48</v>
      </c>
      <c r="C21" s="1" t="s">
        <v>13</v>
      </c>
      <c r="D21" s="1" t="s">
        <v>13</v>
      </c>
      <c r="E21" s="1" t="s">
        <v>13</v>
      </c>
      <c r="F21" s="1" t="s">
        <v>13</v>
      </c>
      <c r="G21" s="1" t="s">
        <v>13</v>
      </c>
      <c r="H21" s="1" t="s">
        <v>13</v>
      </c>
      <c r="I21" s="1" t="s">
        <v>13</v>
      </c>
      <c r="J21" s="12" t="s">
        <v>44</v>
      </c>
      <c r="K21" s="11">
        <v>2178</v>
      </c>
      <c r="L21" s="2" t="s">
        <v>13</v>
      </c>
      <c r="M21" s="3">
        <v>42219</v>
      </c>
      <c r="N21" s="2" t="s">
        <v>13</v>
      </c>
      <c r="O21">
        <v>7000</v>
      </c>
      <c r="P21">
        <f t="shared" si="0"/>
        <v>70</v>
      </c>
      <c r="Q21" s="9">
        <f t="shared" si="1"/>
        <v>6930</v>
      </c>
      <c r="R21" s="9">
        <f t="shared" si="2"/>
        <v>-6860</v>
      </c>
    </row>
    <row r="22" spans="1:17" ht="31.5" customHeight="1">
      <c r="A22" s="1">
        <v>19</v>
      </c>
      <c r="B22" s="12" t="s">
        <v>49</v>
      </c>
      <c r="C22" s="1" t="s">
        <v>13</v>
      </c>
      <c r="D22" s="1" t="s">
        <v>16</v>
      </c>
      <c r="E22" s="1" t="s">
        <v>13</v>
      </c>
      <c r="F22" s="1" t="s">
        <v>13</v>
      </c>
      <c r="G22" s="1" t="s">
        <v>13</v>
      </c>
      <c r="H22" s="1" t="s">
        <v>13</v>
      </c>
      <c r="I22" s="1" t="s">
        <v>13</v>
      </c>
      <c r="J22" s="12" t="s">
        <v>20</v>
      </c>
      <c r="K22" s="11">
        <v>33600</v>
      </c>
      <c r="L22" s="2" t="s">
        <v>13</v>
      </c>
      <c r="M22" s="3">
        <v>42219</v>
      </c>
      <c r="N22" s="2" t="s">
        <v>13</v>
      </c>
      <c r="P22">
        <f t="shared" si="0"/>
        <v>0</v>
      </c>
      <c r="Q22" s="9">
        <f t="shared" si="1"/>
        <v>0</v>
      </c>
    </row>
    <row r="23" spans="1:18" ht="31.5" customHeight="1">
      <c r="A23" s="1">
        <v>20</v>
      </c>
      <c r="B23" s="7" t="s">
        <v>50</v>
      </c>
      <c r="C23" s="1" t="s">
        <v>13</v>
      </c>
      <c r="D23" s="1" t="s">
        <v>16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13</v>
      </c>
      <c r="J23" s="12" t="s">
        <v>41</v>
      </c>
      <c r="K23" s="11">
        <v>16709</v>
      </c>
      <c r="L23" s="2" t="s">
        <v>13</v>
      </c>
      <c r="M23" s="3">
        <v>42219</v>
      </c>
      <c r="N23" s="2" t="s">
        <v>13</v>
      </c>
      <c r="P23">
        <f t="shared" si="0"/>
        <v>0</v>
      </c>
      <c r="Q23" s="9">
        <f t="shared" si="1"/>
        <v>0</v>
      </c>
      <c r="R23" s="9">
        <f>P23-Q23</f>
        <v>0</v>
      </c>
    </row>
    <row r="24" spans="1:18" ht="31.5" customHeight="1">
      <c r="A24" s="1">
        <v>21</v>
      </c>
      <c r="B24" s="7" t="s">
        <v>51</v>
      </c>
      <c r="C24" s="1" t="s">
        <v>13</v>
      </c>
      <c r="D24" s="1" t="s">
        <v>13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2" t="s">
        <v>52</v>
      </c>
      <c r="K24" s="8">
        <v>400</v>
      </c>
      <c r="L24" s="2" t="s">
        <v>13</v>
      </c>
      <c r="M24" s="3">
        <v>42219</v>
      </c>
      <c r="N24" s="2" t="s">
        <v>13</v>
      </c>
      <c r="P24">
        <f t="shared" si="0"/>
        <v>0</v>
      </c>
      <c r="Q24" s="9">
        <f t="shared" si="1"/>
        <v>0</v>
      </c>
      <c r="R24" s="9">
        <f>P24-Q24</f>
        <v>0</v>
      </c>
    </row>
    <row r="25" spans="1:18" ht="31.5" customHeight="1">
      <c r="A25" s="1">
        <v>22</v>
      </c>
      <c r="B25" s="7" t="s">
        <v>53</v>
      </c>
      <c r="C25" s="1" t="s">
        <v>13</v>
      </c>
      <c r="D25" s="1" t="s">
        <v>13</v>
      </c>
      <c r="E25" s="1" t="s">
        <v>13</v>
      </c>
      <c r="F25" s="1" t="s">
        <v>13</v>
      </c>
      <c r="G25" s="1" t="s">
        <v>13</v>
      </c>
      <c r="H25" s="1" t="s">
        <v>13</v>
      </c>
      <c r="I25" s="1" t="s">
        <v>13</v>
      </c>
      <c r="J25" s="12" t="s">
        <v>52</v>
      </c>
      <c r="K25" s="8">
        <v>300</v>
      </c>
      <c r="L25" s="2" t="s">
        <v>13</v>
      </c>
      <c r="M25" s="3">
        <v>42219</v>
      </c>
      <c r="N25" s="2" t="s">
        <v>13</v>
      </c>
      <c r="P25">
        <f t="shared" si="0"/>
        <v>0</v>
      </c>
      <c r="Q25" s="9">
        <f t="shared" si="1"/>
        <v>0</v>
      </c>
      <c r="R25" s="9">
        <f>P25-Q25</f>
        <v>0</v>
      </c>
    </row>
    <row r="26" spans="1:18" ht="31.5" customHeight="1">
      <c r="A26" s="1">
        <v>23</v>
      </c>
      <c r="B26" s="1" t="s">
        <v>54</v>
      </c>
      <c r="C26" s="1" t="s">
        <v>13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13</v>
      </c>
      <c r="I26" s="1" t="s">
        <v>13</v>
      </c>
      <c r="J26" s="12" t="s">
        <v>52</v>
      </c>
      <c r="K26" s="8">
        <v>300</v>
      </c>
      <c r="L26" s="2" t="s">
        <v>13</v>
      </c>
      <c r="M26" s="3">
        <v>42219</v>
      </c>
      <c r="N26" s="2" t="s">
        <v>13</v>
      </c>
      <c r="P26">
        <f t="shared" si="0"/>
        <v>0</v>
      </c>
      <c r="Q26" s="9">
        <f t="shared" si="1"/>
        <v>0</v>
      </c>
      <c r="R26" s="9">
        <f>P26-Q26</f>
        <v>0</v>
      </c>
    </row>
    <row r="27" spans="1:18" ht="31.5" customHeight="1">
      <c r="A27" s="1">
        <v>24</v>
      </c>
      <c r="B27" s="1" t="s">
        <v>55</v>
      </c>
      <c r="C27" s="1" t="s">
        <v>13</v>
      </c>
      <c r="D27" s="1" t="s">
        <v>16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13</v>
      </c>
      <c r="J27" s="12" t="s">
        <v>17</v>
      </c>
      <c r="K27" s="8">
        <v>158353</v>
      </c>
      <c r="L27" s="2" t="s">
        <v>13</v>
      </c>
      <c r="M27" s="3">
        <v>42220</v>
      </c>
      <c r="N27" s="2" t="s">
        <v>13</v>
      </c>
      <c r="P27">
        <f t="shared" si="0"/>
        <v>0</v>
      </c>
      <c r="Q27" s="9">
        <f t="shared" si="1"/>
        <v>0</v>
      </c>
      <c r="R27" s="9"/>
    </row>
    <row r="28" spans="1:18" ht="31.5" customHeight="1">
      <c r="A28" s="1">
        <v>25</v>
      </c>
      <c r="B28" s="1" t="s">
        <v>57</v>
      </c>
      <c r="C28" s="1" t="s">
        <v>13</v>
      </c>
      <c r="D28" s="1" t="s">
        <v>16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2" t="s">
        <v>56</v>
      </c>
      <c r="K28" s="8">
        <v>32472</v>
      </c>
      <c r="L28" s="2" t="s">
        <v>13</v>
      </c>
      <c r="M28" s="3">
        <v>42220</v>
      </c>
      <c r="N28" s="2" t="s">
        <v>13</v>
      </c>
      <c r="P28">
        <f t="shared" si="0"/>
        <v>0</v>
      </c>
      <c r="Q28" s="9">
        <f t="shared" si="1"/>
        <v>0</v>
      </c>
      <c r="R28" s="9"/>
    </row>
    <row r="29" spans="1:17" ht="31.5" customHeight="1">
      <c r="A29" s="1">
        <v>26</v>
      </c>
      <c r="B29" s="7" t="s">
        <v>58</v>
      </c>
      <c r="C29" s="1" t="s">
        <v>13</v>
      </c>
      <c r="D29" s="1" t="s">
        <v>16</v>
      </c>
      <c r="E29" s="1" t="s">
        <v>13</v>
      </c>
      <c r="F29" s="1" t="s">
        <v>13</v>
      </c>
      <c r="G29" s="1" t="s">
        <v>13</v>
      </c>
      <c r="H29" s="1" t="s">
        <v>13</v>
      </c>
      <c r="I29" s="1" t="s">
        <v>13</v>
      </c>
      <c r="J29" s="12" t="s">
        <v>27</v>
      </c>
      <c r="K29" s="8">
        <v>38194</v>
      </c>
      <c r="L29" s="2" t="s">
        <v>13</v>
      </c>
      <c r="M29" s="3">
        <v>42220</v>
      </c>
      <c r="N29" s="2" t="s">
        <v>13</v>
      </c>
      <c r="P29">
        <f t="shared" si="0"/>
        <v>0</v>
      </c>
      <c r="Q29" s="9">
        <f t="shared" si="1"/>
        <v>0</v>
      </c>
    </row>
    <row r="30" spans="1:17" ht="31.5" customHeight="1">
      <c r="A30" s="1">
        <v>27</v>
      </c>
      <c r="B30" s="7" t="s">
        <v>59</v>
      </c>
      <c r="C30" s="1" t="s">
        <v>13</v>
      </c>
      <c r="D30" s="1" t="s">
        <v>16</v>
      </c>
      <c r="E30" s="1" t="s">
        <v>13</v>
      </c>
      <c r="F30" s="1" t="s">
        <v>13</v>
      </c>
      <c r="G30" s="1" t="s">
        <v>13</v>
      </c>
      <c r="H30" s="1" t="s">
        <v>13</v>
      </c>
      <c r="I30" s="1" t="s">
        <v>13</v>
      </c>
      <c r="J30" s="12" t="s">
        <v>33</v>
      </c>
      <c r="K30" s="8">
        <v>32800</v>
      </c>
      <c r="L30" s="2" t="s">
        <v>13</v>
      </c>
      <c r="M30" s="3">
        <v>42220</v>
      </c>
      <c r="N30" s="2" t="s">
        <v>13</v>
      </c>
      <c r="P30">
        <f t="shared" si="0"/>
        <v>0</v>
      </c>
      <c r="Q30" s="9">
        <f t="shared" si="1"/>
        <v>0</v>
      </c>
    </row>
    <row r="31" spans="1:17" ht="31.5" customHeight="1">
      <c r="A31" s="1">
        <v>28</v>
      </c>
      <c r="B31" s="1" t="s">
        <v>60</v>
      </c>
      <c r="C31" s="1" t="s">
        <v>13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13</v>
      </c>
      <c r="J31" s="12" t="s">
        <v>61</v>
      </c>
      <c r="K31" s="8">
        <v>2000</v>
      </c>
      <c r="L31" s="2" t="s">
        <v>13</v>
      </c>
      <c r="M31" s="3">
        <v>42220</v>
      </c>
      <c r="N31" s="2" t="s">
        <v>13</v>
      </c>
      <c r="O31" t="e">
        <f>2%*#REF!</f>
        <v>#REF!</v>
      </c>
      <c r="P31" t="e">
        <f t="shared" si="0"/>
        <v>#REF!</v>
      </c>
      <c r="Q31" s="9" t="e">
        <f t="shared" si="1"/>
        <v>#REF!</v>
      </c>
    </row>
    <row r="32" spans="1:17" s="17" customFormat="1" ht="31.5" customHeight="1">
      <c r="A32" s="1">
        <v>29</v>
      </c>
      <c r="B32" s="13" t="s">
        <v>62</v>
      </c>
      <c r="C32" s="12" t="s">
        <v>13</v>
      </c>
      <c r="D32" s="1" t="s">
        <v>13</v>
      </c>
      <c r="E32" s="12" t="s">
        <v>13</v>
      </c>
      <c r="F32" s="12" t="s">
        <v>13</v>
      </c>
      <c r="G32" s="12" t="s">
        <v>13</v>
      </c>
      <c r="H32" s="12" t="s">
        <v>13</v>
      </c>
      <c r="I32" s="12" t="s">
        <v>13</v>
      </c>
      <c r="J32" s="12" t="s">
        <v>63</v>
      </c>
      <c r="K32" s="19">
        <v>21730</v>
      </c>
      <c r="L32" s="15" t="s">
        <v>13</v>
      </c>
      <c r="M32" s="3">
        <v>42221</v>
      </c>
      <c r="N32" s="15" t="s">
        <v>13</v>
      </c>
      <c r="O32" t="e">
        <f>2%*#REF!</f>
        <v>#REF!</v>
      </c>
      <c r="P32" t="e">
        <f t="shared" si="0"/>
        <v>#REF!</v>
      </c>
      <c r="Q32" s="9" t="e">
        <f t="shared" si="1"/>
        <v>#REF!</v>
      </c>
    </row>
    <row r="33" spans="1:17" ht="31.5" customHeight="1">
      <c r="A33" s="1">
        <v>30</v>
      </c>
      <c r="B33" s="7" t="s">
        <v>64</v>
      </c>
      <c r="C33" s="1" t="s">
        <v>13</v>
      </c>
      <c r="D33" s="1" t="s">
        <v>13</v>
      </c>
      <c r="E33" s="1" t="s">
        <v>13</v>
      </c>
      <c r="F33" s="1" t="s">
        <v>13</v>
      </c>
      <c r="G33" s="1" t="s">
        <v>13</v>
      </c>
      <c r="H33" s="1" t="s">
        <v>13</v>
      </c>
      <c r="I33" s="1" t="s">
        <v>13</v>
      </c>
      <c r="J33" s="12" t="s">
        <v>28</v>
      </c>
      <c r="K33" s="8">
        <v>3500</v>
      </c>
      <c r="L33" s="2" t="s">
        <v>13</v>
      </c>
      <c r="M33" s="3">
        <v>42226</v>
      </c>
      <c r="N33" s="2" t="s">
        <v>13</v>
      </c>
      <c r="O33" t="e">
        <f>2%*#REF!</f>
        <v>#REF!</v>
      </c>
      <c r="P33" t="e">
        <f t="shared" si="0"/>
        <v>#REF!</v>
      </c>
      <c r="Q33" s="9" t="e">
        <f t="shared" si="1"/>
        <v>#REF!</v>
      </c>
    </row>
    <row r="34" spans="1:17" ht="31.5" customHeight="1">
      <c r="A34" s="1">
        <v>31</v>
      </c>
      <c r="B34" s="7" t="s">
        <v>65</v>
      </c>
      <c r="C34" s="1" t="s">
        <v>13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13</v>
      </c>
      <c r="I34" s="1" t="s">
        <v>13</v>
      </c>
      <c r="J34" s="12" t="s">
        <v>66</v>
      </c>
      <c r="K34" s="8">
        <v>1124</v>
      </c>
      <c r="L34" s="2" t="s">
        <v>13</v>
      </c>
      <c r="M34" s="3">
        <v>42226</v>
      </c>
      <c r="N34" s="2" t="s">
        <v>13</v>
      </c>
      <c r="O34">
        <v>9800</v>
      </c>
      <c r="P34">
        <f t="shared" si="0"/>
        <v>98</v>
      </c>
      <c r="Q34" s="9">
        <f t="shared" si="1"/>
        <v>9702</v>
      </c>
    </row>
    <row r="35" spans="1:17" ht="31.5" customHeight="1">
      <c r="A35" s="1">
        <v>32</v>
      </c>
      <c r="B35" s="7" t="s">
        <v>67</v>
      </c>
      <c r="C35" s="1" t="s">
        <v>13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13</v>
      </c>
      <c r="J35" s="12" t="s">
        <v>68</v>
      </c>
      <c r="K35" s="8">
        <v>6500</v>
      </c>
      <c r="L35" s="2" t="s">
        <v>13</v>
      </c>
      <c r="M35" s="3">
        <v>42226</v>
      </c>
      <c r="N35" s="2" t="s">
        <v>13</v>
      </c>
      <c r="O35">
        <v>3455</v>
      </c>
      <c r="P35">
        <f t="shared" si="0"/>
        <v>34.550000000000004</v>
      </c>
      <c r="Q35" s="9">
        <f t="shared" si="1"/>
        <v>3420.45</v>
      </c>
    </row>
    <row r="36" spans="1:17" ht="31.5" customHeight="1">
      <c r="A36" s="1">
        <v>33</v>
      </c>
      <c r="B36" s="7" t="s">
        <v>69</v>
      </c>
      <c r="C36" s="1" t="s">
        <v>13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2" t="s">
        <v>70</v>
      </c>
      <c r="K36" s="8">
        <v>2564</v>
      </c>
      <c r="L36" s="2" t="s">
        <v>13</v>
      </c>
      <c r="M36" s="3">
        <v>42227</v>
      </c>
      <c r="N36" s="2" t="s">
        <v>13</v>
      </c>
      <c r="P36">
        <f t="shared" si="0"/>
        <v>0</v>
      </c>
      <c r="Q36" s="9">
        <f t="shared" si="1"/>
        <v>0</v>
      </c>
    </row>
    <row r="37" spans="1:17" ht="31.5" customHeight="1">
      <c r="A37" s="1">
        <v>34</v>
      </c>
      <c r="B37" s="7" t="s">
        <v>71</v>
      </c>
      <c r="C37" s="1" t="s">
        <v>13</v>
      </c>
      <c r="D37" s="1" t="s">
        <v>13</v>
      </c>
      <c r="E37" s="1" t="s">
        <v>13</v>
      </c>
      <c r="F37" s="1" t="s">
        <v>13</v>
      </c>
      <c r="G37" s="1" t="s">
        <v>13</v>
      </c>
      <c r="H37" s="1" t="s">
        <v>13</v>
      </c>
      <c r="I37" s="1" t="s">
        <v>13</v>
      </c>
      <c r="J37" s="12" t="s">
        <v>70</v>
      </c>
      <c r="K37" s="21">
        <v>3420</v>
      </c>
      <c r="L37" s="2" t="s">
        <v>13</v>
      </c>
      <c r="M37" s="3">
        <v>42227</v>
      </c>
      <c r="N37" s="2" t="s">
        <v>13</v>
      </c>
      <c r="O37">
        <v>13230</v>
      </c>
      <c r="P37">
        <f t="shared" si="0"/>
        <v>132.3</v>
      </c>
      <c r="Q37" s="9">
        <f t="shared" si="1"/>
        <v>13097.7</v>
      </c>
    </row>
    <row r="38" spans="1:17" ht="31.5" customHeight="1">
      <c r="A38" s="1">
        <v>35</v>
      </c>
      <c r="B38" s="7" t="s">
        <v>34</v>
      </c>
      <c r="C38" s="1" t="s">
        <v>13</v>
      </c>
      <c r="D38" s="1" t="s">
        <v>13</v>
      </c>
      <c r="E38" s="1" t="s">
        <v>13</v>
      </c>
      <c r="F38" s="1" t="s">
        <v>13</v>
      </c>
      <c r="G38" s="1" t="s">
        <v>13</v>
      </c>
      <c r="H38" s="1" t="s">
        <v>13</v>
      </c>
      <c r="I38" s="1" t="s">
        <v>13</v>
      </c>
      <c r="J38" s="12" t="s">
        <v>72</v>
      </c>
      <c r="K38" s="8">
        <v>13098</v>
      </c>
      <c r="L38" s="2" t="s">
        <v>13</v>
      </c>
      <c r="M38" s="3">
        <v>42227</v>
      </c>
      <c r="N38" s="2" t="s">
        <v>13</v>
      </c>
      <c r="O38">
        <v>650</v>
      </c>
      <c r="P38">
        <f t="shared" si="0"/>
        <v>6.5</v>
      </c>
      <c r="Q38" s="9">
        <f t="shared" si="1"/>
        <v>643.5</v>
      </c>
    </row>
    <row r="39" spans="1:17" ht="31.5" customHeight="1">
      <c r="A39" s="1">
        <v>36</v>
      </c>
      <c r="B39" s="7" t="s">
        <v>73</v>
      </c>
      <c r="C39" s="1" t="s">
        <v>13</v>
      </c>
      <c r="D39" s="1" t="s">
        <v>13</v>
      </c>
      <c r="E39" s="1" t="s">
        <v>13</v>
      </c>
      <c r="F39" s="1" t="s">
        <v>13</v>
      </c>
      <c r="G39" s="1" t="s">
        <v>13</v>
      </c>
      <c r="H39" s="1" t="s">
        <v>13</v>
      </c>
      <c r="I39" s="1" t="s">
        <v>13</v>
      </c>
      <c r="J39" s="12" t="s">
        <v>72</v>
      </c>
      <c r="K39" s="8">
        <v>644</v>
      </c>
      <c r="L39" s="2" t="s">
        <v>13</v>
      </c>
      <c r="M39" s="3">
        <v>42227</v>
      </c>
      <c r="N39" s="2" t="s">
        <v>13</v>
      </c>
      <c r="O39">
        <v>19000</v>
      </c>
      <c r="P39">
        <f t="shared" si="0"/>
        <v>190</v>
      </c>
      <c r="Q39" s="9">
        <f t="shared" si="1"/>
        <v>18810</v>
      </c>
    </row>
    <row r="40" spans="1:17" ht="40.5" customHeight="1">
      <c r="A40" s="1">
        <v>37</v>
      </c>
      <c r="B40" s="7" t="s">
        <v>74</v>
      </c>
      <c r="C40" s="1" t="s">
        <v>13</v>
      </c>
      <c r="D40" s="1" t="s">
        <v>13</v>
      </c>
      <c r="E40" s="1" t="s">
        <v>13</v>
      </c>
      <c r="F40" s="1" t="s">
        <v>13</v>
      </c>
      <c r="G40" s="1" t="s">
        <v>13</v>
      </c>
      <c r="H40" s="1" t="s">
        <v>13</v>
      </c>
      <c r="I40" s="1" t="s">
        <v>13</v>
      </c>
      <c r="J40" s="12" t="s">
        <v>75</v>
      </c>
      <c r="K40" s="8">
        <v>9555</v>
      </c>
      <c r="L40" s="2" t="s">
        <v>13</v>
      </c>
      <c r="M40" s="3">
        <v>42227</v>
      </c>
      <c r="N40" s="2" t="s">
        <v>13</v>
      </c>
      <c r="O40">
        <v>21600</v>
      </c>
      <c r="P40">
        <f t="shared" si="0"/>
        <v>216</v>
      </c>
      <c r="Q40" s="9">
        <f t="shared" si="1"/>
        <v>21384</v>
      </c>
    </row>
    <row r="41" spans="1:17" ht="31.5" customHeight="1">
      <c r="A41" s="1">
        <v>38</v>
      </c>
      <c r="B41" s="7" t="s">
        <v>76</v>
      </c>
      <c r="C41" s="1" t="s">
        <v>13</v>
      </c>
      <c r="D41" s="1" t="s">
        <v>13</v>
      </c>
      <c r="E41" s="1" t="s">
        <v>13</v>
      </c>
      <c r="F41" s="1" t="s">
        <v>13</v>
      </c>
      <c r="G41" s="1" t="s">
        <v>13</v>
      </c>
      <c r="H41" s="1" t="s">
        <v>13</v>
      </c>
      <c r="I41" s="1" t="s">
        <v>13</v>
      </c>
      <c r="J41" s="12" t="s">
        <v>77</v>
      </c>
      <c r="K41" s="8">
        <v>6530</v>
      </c>
      <c r="L41" s="2" t="s">
        <v>13</v>
      </c>
      <c r="M41" s="3">
        <v>42227</v>
      </c>
      <c r="N41" s="2" t="s">
        <v>13</v>
      </c>
      <c r="O41">
        <v>65900</v>
      </c>
      <c r="P41">
        <f t="shared" si="0"/>
        <v>659</v>
      </c>
      <c r="Q41" s="9">
        <f t="shared" si="1"/>
        <v>65241</v>
      </c>
    </row>
    <row r="42" spans="1:17" ht="31.5" customHeight="1">
      <c r="A42" s="1">
        <v>39</v>
      </c>
      <c r="B42" s="7" t="s">
        <v>78</v>
      </c>
      <c r="C42" s="1" t="s">
        <v>13</v>
      </c>
      <c r="D42" s="1" t="s">
        <v>16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13</v>
      </c>
      <c r="J42" s="12" t="s">
        <v>79</v>
      </c>
      <c r="K42" s="8">
        <v>8910</v>
      </c>
      <c r="L42" s="2" t="s">
        <v>13</v>
      </c>
      <c r="M42" s="3">
        <v>42237</v>
      </c>
      <c r="N42" s="2" t="s">
        <v>13</v>
      </c>
      <c r="O42">
        <v>9000</v>
      </c>
      <c r="P42">
        <f t="shared" si="0"/>
        <v>90</v>
      </c>
      <c r="Q42" s="9">
        <f t="shared" si="1"/>
        <v>8910</v>
      </c>
    </row>
    <row r="43" spans="1:17" ht="31.5" customHeight="1">
      <c r="A43" s="1">
        <v>40</v>
      </c>
      <c r="B43" s="7" t="s">
        <v>80</v>
      </c>
      <c r="C43" s="1" t="s">
        <v>13</v>
      </c>
      <c r="D43" s="1" t="s">
        <v>16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12" t="s">
        <v>79</v>
      </c>
      <c r="K43" s="8">
        <v>2475</v>
      </c>
      <c r="L43" s="2" t="s">
        <v>13</v>
      </c>
      <c r="M43" s="3">
        <v>42237</v>
      </c>
      <c r="N43" s="2" t="s">
        <v>13</v>
      </c>
      <c r="O43">
        <v>2500</v>
      </c>
      <c r="P43">
        <f t="shared" si="0"/>
        <v>25</v>
      </c>
      <c r="Q43" s="9">
        <f t="shared" si="1"/>
        <v>2475</v>
      </c>
    </row>
    <row r="44" spans="1:17" ht="31.5" customHeight="1">
      <c r="A44" s="1">
        <v>41</v>
      </c>
      <c r="B44" s="7" t="s">
        <v>81</v>
      </c>
      <c r="C44" s="1" t="s">
        <v>13</v>
      </c>
      <c r="D44" s="1" t="s">
        <v>13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2" t="s">
        <v>44</v>
      </c>
      <c r="K44" s="8">
        <v>693</v>
      </c>
      <c r="L44" s="2" t="s">
        <v>13</v>
      </c>
      <c r="M44" s="3">
        <v>42237</v>
      </c>
      <c r="N44" s="2" t="s">
        <v>13</v>
      </c>
      <c r="O44">
        <v>63944</v>
      </c>
      <c r="P44">
        <f t="shared" si="0"/>
        <v>639.44</v>
      </c>
      <c r="Q44" s="9">
        <f t="shared" si="1"/>
        <v>63304.56</v>
      </c>
    </row>
    <row r="45" spans="1:17" ht="31.5" customHeight="1">
      <c r="A45" s="1">
        <v>42</v>
      </c>
      <c r="B45" s="7" t="s">
        <v>82</v>
      </c>
      <c r="C45" s="1" t="s">
        <v>13</v>
      </c>
      <c r="D45" s="1" t="s">
        <v>13</v>
      </c>
      <c r="E45" s="1" t="s">
        <v>13</v>
      </c>
      <c r="F45" s="1" t="s">
        <v>13</v>
      </c>
      <c r="G45" s="1" t="s">
        <v>13</v>
      </c>
      <c r="H45" s="1" t="s">
        <v>13</v>
      </c>
      <c r="I45" s="1" t="s">
        <v>13</v>
      </c>
      <c r="J45" s="12" t="s">
        <v>32</v>
      </c>
      <c r="K45" s="8">
        <v>22924</v>
      </c>
      <c r="L45" s="2" t="s">
        <v>13</v>
      </c>
      <c r="M45" s="3">
        <v>42237</v>
      </c>
      <c r="N45" s="2" t="s">
        <v>13</v>
      </c>
      <c r="O45">
        <v>42450</v>
      </c>
      <c r="P45">
        <f t="shared" si="0"/>
        <v>424.5</v>
      </c>
      <c r="Q45" s="9">
        <f t="shared" si="1"/>
        <v>42025.5</v>
      </c>
    </row>
    <row r="46" spans="1:17" ht="31.5" customHeight="1">
      <c r="A46" s="1">
        <v>43</v>
      </c>
      <c r="B46" s="7" t="s">
        <v>83</v>
      </c>
      <c r="C46" s="1" t="s">
        <v>13</v>
      </c>
      <c r="D46" s="1" t="s">
        <v>16</v>
      </c>
      <c r="E46" s="1" t="s">
        <v>13</v>
      </c>
      <c r="F46" s="1" t="s">
        <v>13</v>
      </c>
      <c r="G46" s="1" t="s">
        <v>13</v>
      </c>
      <c r="H46" s="1" t="s">
        <v>13</v>
      </c>
      <c r="I46" s="1" t="s">
        <v>13</v>
      </c>
      <c r="J46" s="12" t="s">
        <v>84</v>
      </c>
      <c r="K46" s="8">
        <v>12000</v>
      </c>
      <c r="L46" s="2" t="s">
        <v>13</v>
      </c>
      <c r="M46" s="3">
        <v>42237</v>
      </c>
      <c r="N46" s="2" t="s">
        <v>13</v>
      </c>
      <c r="O46">
        <v>1500</v>
      </c>
      <c r="P46">
        <f t="shared" si="0"/>
        <v>15</v>
      </c>
      <c r="Q46" s="9">
        <f t="shared" si="1"/>
        <v>1485</v>
      </c>
    </row>
    <row r="47" spans="1:17" ht="31.5" customHeight="1">
      <c r="A47" s="1">
        <v>44</v>
      </c>
      <c r="B47" s="7" t="s">
        <v>29</v>
      </c>
      <c r="C47" s="1" t="s">
        <v>13</v>
      </c>
      <c r="D47" s="1" t="s">
        <v>13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13</v>
      </c>
      <c r="J47" s="12" t="s">
        <v>30</v>
      </c>
      <c r="K47" s="8">
        <v>350</v>
      </c>
      <c r="L47" s="2" t="s">
        <v>13</v>
      </c>
      <c r="M47" s="3">
        <v>42237</v>
      </c>
      <c r="N47" s="2" t="s">
        <v>13</v>
      </c>
      <c r="O47">
        <v>700</v>
      </c>
      <c r="P47">
        <f t="shared" si="0"/>
        <v>7</v>
      </c>
      <c r="Q47" s="9">
        <f t="shared" si="1"/>
        <v>693</v>
      </c>
    </row>
    <row r="48" spans="1:17" ht="31.5" customHeight="1">
      <c r="A48" s="1">
        <v>45</v>
      </c>
      <c r="B48" s="7" t="s">
        <v>31</v>
      </c>
      <c r="C48" s="1" t="s">
        <v>13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2" t="s">
        <v>18</v>
      </c>
      <c r="K48" s="8">
        <v>9986</v>
      </c>
      <c r="L48" s="2" t="s">
        <v>13</v>
      </c>
      <c r="M48" s="3">
        <v>42237</v>
      </c>
      <c r="N48" s="2" t="s">
        <v>13</v>
      </c>
      <c r="O48">
        <v>1200</v>
      </c>
      <c r="P48">
        <f t="shared" si="0"/>
        <v>12</v>
      </c>
      <c r="Q48" s="9">
        <f t="shared" si="1"/>
        <v>1188</v>
      </c>
    </row>
    <row r="49" spans="1:17" ht="31.5" customHeight="1">
      <c r="A49" s="1">
        <v>46</v>
      </c>
      <c r="B49" s="7" t="s">
        <v>85</v>
      </c>
      <c r="C49" s="1" t="s">
        <v>13</v>
      </c>
      <c r="D49" s="1" t="s">
        <v>16</v>
      </c>
      <c r="E49" s="1" t="s">
        <v>13</v>
      </c>
      <c r="F49" s="1" t="s">
        <v>13</v>
      </c>
      <c r="G49" s="1" t="s">
        <v>13</v>
      </c>
      <c r="H49" s="1" t="s">
        <v>13</v>
      </c>
      <c r="I49" s="1" t="s">
        <v>13</v>
      </c>
      <c r="J49" s="12" t="s">
        <v>56</v>
      </c>
      <c r="K49" s="8">
        <v>2500</v>
      </c>
      <c r="L49" s="2" t="s">
        <v>13</v>
      </c>
      <c r="M49" s="3">
        <v>42237</v>
      </c>
      <c r="N49" s="2" t="s">
        <v>13</v>
      </c>
      <c r="O49">
        <v>2250</v>
      </c>
      <c r="P49">
        <f t="shared" si="0"/>
        <v>22.5</v>
      </c>
      <c r="Q49" s="9">
        <f t="shared" si="1"/>
        <v>2227.5</v>
      </c>
    </row>
    <row r="50" spans="1:17" ht="31.5" customHeight="1">
      <c r="A50" s="1">
        <v>47</v>
      </c>
      <c r="B50" s="1" t="s">
        <v>86</v>
      </c>
      <c r="C50" s="1" t="s">
        <v>13</v>
      </c>
      <c r="D50" s="1" t="s">
        <v>13</v>
      </c>
      <c r="E50" s="1" t="s">
        <v>13</v>
      </c>
      <c r="F50" s="1" t="s">
        <v>13</v>
      </c>
      <c r="G50" s="1" t="s">
        <v>13</v>
      </c>
      <c r="H50" s="1" t="s">
        <v>13</v>
      </c>
      <c r="I50" s="1" t="s">
        <v>13</v>
      </c>
      <c r="J50" s="12" t="s">
        <v>87</v>
      </c>
      <c r="K50" s="8">
        <v>2000</v>
      </c>
      <c r="L50" s="2" t="s">
        <v>13</v>
      </c>
      <c r="M50" s="3">
        <v>42237</v>
      </c>
      <c r="N50" s="2" t="s">
        <v>13</v>
      </c>
      <c r="O50">
        <v>1000</v>
      </c>
      <c r="P50">
        <f t="shared" si="0"/>
        <v>10</v>
      </c>
      <c r="Q50" s="9">
        <f t="shared" si="1"/>
        <v>990</v>
      </c>
    </row>
    <row r="51" spans="1:17" ht="31.5" customHeight="1">
      <c r="A51" s="1">
        <v>52</v>
      </c>
      <c r="B51" s="1" t="s">
        <v>88</v>
      </c>
      <c r="C51" s="1" t="s">
        <v>13</v>
      </c>
      <c r="D51" s="1" t="s">
        <v>16</v>
      </c>
      <c r="E51" s="1" t="s">
        <v>13</v>
      </c>
      <c r="F51" s="1" t="s">
        <v>13</v>
      </c>
      <c r="G51" s="1" t="s">
        <v>13</v>
      </c>
      <c r="H51" s="1" t="s">
        <v>13</v>
      </c>
      <c r="I51" s="1" t="s">
        <v>13</v>
      </c>
      <c r="J51" s="12" t="s">
        <v>89</v>
      </c>
      <c r="K51" s="8">
        <v>43579</v>
      </c>
      <c r="L51" s="2" t="s">
        <v>13</v>
      </c>
      <c r="M51" s="3">
        <v>42241</v>
      </c>
      <c r="N51" s="2" t="s">
        <v>13</v>
      </c>
      <c r="O51">
        <v>650</v>
      </c>
      <c r="P51">
        <f t="shared" si="0"/>
        <v>6.5</v>
      </c>
      <c r="Q51" s="9">
        <f t="shared" si="1"/>
        <v>643.5</v>
      </c>
    </row>
    <row r="52" spans="1:17" ht="31.5" customHeight="1">
      <c r="A52" s="1">
        <v>53</v>
      </c>
      <c r="B52" s="1" t="s">
        <v>90</v>
      </c>
      <c r="C52" s="1" t="s">
        <v>13</v>
      </c>
      <c r="D52" s="1" t="s">
        <v>13</v>
      </c>
      <c r="E52" s="1" t="s">
        <v>13</v>
      </c>
      <c r="F52" s="1" t="s">
        <v>13</v>
      </c>
      <c r="G52" s="1" t="s">
        <v>13</v>
      </c>
      <c r="H52" s="1" t="s">
        <v>13</v>
      </c>
      <c r="I52" s="1" t="s">
        <v>13</v>
      </c>
      <c r="J52" s="12" t="s">
        <v>91</v>
      </c>
      <c r="K52" s="8">
        <v>150</v>
      </c>
      <c r="L52" s="2" t="s">
        <v>13</v>
      </c>
      <c r="M52" s="3">
        <v>42241</v>
      </c>
      <c r="N52" s="2" t="s">
        <v>13</v>
      </c>
      <c r="O52">
        <v>2685</v>
      </c>
      <c r="P52">
        <f t="shared" si="0"/>
        <v>26.85</v>
      </c>
      <c r="Q52" s="9">
        <f t="shared" si="1"/>
        <v>2658.15</v>
      </c>
    </row>
    <row r="53" spans="15:17" ht="31.5" customHeight="1">
      <c r="O53">
        <v>2200</v>
      </c>
      <c r="P53">
        <f t="shared" si="0"/>
        <v>22</v>
      </c>
      <c r="Q53" s="9">
        <f t="shared" si="1"/>
        <v>2178</v>
      </c>
    </row>
    <row r="54" spans="15:17" ht="15">
      <c r="O54">
        <v>1625</v>
      </c>
      <c r="P54">
        <f t="shared" si="0"/>
        <v>16.25</v>
      </c>
      <c r="Q54" s="9">
        <f t="shared" si="1"/>
        <v>1608.75</v>
      </c>
    </row>
    <row r="55" spans="15:17" ht="15">
      <c r="O55">
        <v>1855</v>
      </c>
      <c r="P55">
        <f t="shared" si="0"/>
        <v>18.55</v>
      </c>
      <c r="Q55" s="9">
        <f t="shared" si="1"/>
        <v>1836.45</v>
      </c>
    </row>
    <row r="56" spans="15:17" ht="15">
      <c r="O56">
        <v>855</v>
      </c>
      <c r="P56">
        <f t="shared" si="0"/>
        <v>8.55</v>
      </c>
      <c r="Q56" s="9">
        <f t="shared" si="1"/>
        <v>846.45</v>
      </c>
    </row>
  </sheetData>
  <sheetProtection/>
  <mergeCells count="2">
    <mergeCell ref="K2:L2"/>
    <mergeCell ref="A1:N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4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886c</cp:lastModifiedBy>
  <cp:lastPrinted>2014-10-30T06:32:03Z</cp:lastPrinted>
  <dcterms:created xsi:type="dcterms:W3CDTF">2014-08-21T05:57:34Z</dcterms:created>
  <dcterms:modified xsi:type="dcterms:W3CDTF">2015-11-05T06:20:10Z</dcterms:modified>
  <cp:category/>
  <cp:version/>
  <cp:contentType/>
  <cp:contentStatus/>
</cp:coreProperties>
</file>