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July 2015" sheetId="1" r:id="rId1"/>
    <sheet name="Sheet1" sheetId="2" r:id="rId2"/>
  </sheets>
  <definedNames>
    <definedName name="_xlnm.Print_Area" localSheetId="0">'July 2015'!$A$1:$N$63</definedName>
  </definedNames>
  <calcPr fullCalcOnLoad="1"/>
</workbook>
</file>

<file path=xl/sharedStrings.xml><?xml version="1.0" encoding="utf-8"?>
<sst xmlns="http://schemas.openxmlformats.org/spreadsheetml/2006/main" count="676" uniqueCount="102">
  <si>
    <t>S.N.</t>
  </si>
  <si>
    <t>Item/Nature of work</t>
  </si>
  <si>
    <t>Date of NIT</t>
  </si>
  <si>
    <t>Type of 
Bidding (Single
/Two bid)</t>
  </si>
  <si>
    <t>Last date of
 receipt of Tender</t>
  </si>
  <si>
    <t>Tenders 
recieved</t>
  </si>
  <si>
    <t>No. of Vendors
 qualified after
 technical evaluation</t>
  </si>
  <si>
    <t>Whether Contract 
awarded to lowest bidder</t>
  </si>
  <si>
    <t>Contract no. 
&amp; Date</t>
  </si>
  <si>
    <t>Name of 
Contractor/
Vendor</t>
  </si>
  <si>
    <t>Value of work</t>
  </si>
  <si>
    <t>Bill Paid date</t>
  </si>
  <si>
    <t>Stipulated date of completion</t>
  </si>
  <si>
    <t>NA</t>
  </si>
  <si>
    <t>Total inclusive ST</t>
  </si>
  <si>
    <t>Service Tax/VAT</t>
  </si>
  <si>
    <t>M/s J. Singh Interior Decorators</t>
  </si>
  <si>
    <t>Approved Vendor from Panel</t>
  </si>
  <si>
    <t>M/s Singh Plumbing Work</t>
  </si>
  <si>
    <t>M/s Shiva Décor</t>
  </si>
  <si>
    <t>M/s Woodway</t>
  </si>
  <si>
    <t>Singh Plumbing Works</t>
  </si>
  <si>
    <t>M/s Evergreen</t>
  </si>
  <si>
    <t>M/s Bhagwati Interiors</t>
  </si>
  <si>
    <t>Sandesh Khaire</t>
  </si>
  <si>
    <t>Electrical Work done at C,O</t>
  </si>
  <si>
    <t>Sharda Enterprises</t>
  </si>
  <si>
    <t>B-2-12 Vasundhara Apt Painting</t>
  </si>
  <si>
    <t>A-1 Central Compolex Thane, Electrical</t>
  </si>
  <si>
    <t>M/s Supreme Enterprises</t>
  </si>
  <si>
    <t>B1-31 Vasundhara Apt, Electrical Work</t>
  </si>
  <si>
    <t>Mr.S.K.Garg</t>
  </si>
  <si>
    <t>B2/62 Vasundhara Apt Electrical Work</t>
  </si>
  <si>
    <t>Mr. Sanjeev Kumar</t>
  </si>
  <si>
    <t>Repairing/Renovation of SPBT college Consultancy fees</t>
  </si>
  <si>
    <t>m/s Kala Arekhan</t>
  </si>
  <si>
    <t>C-61 Repair Work, carpentary</t>
  </si>
  <si>
    <t>P/F Acrylic Sheet , 11 th Floor, CO</t>
  </si>
  <si>
    <t>Various floor C.O Carpentary Work</t>
  </si>
  <si>
    <t>Ewart House Ground Floor</t>
  </si>
  <si>
    <t>M.M.O 2nd Floor</t>
  </si>
  <si>
    <t>IRIS 46 Cuffe Parade, Renovation</t>
  </si>
  <si>
    <t>DIT Belapur, Chair repair</t>
  </si>
  <si>
    <t>B1-43 Vasundhara Apt, Carpentary</t>
  </si>
  <si>
    <t>12th Floor C.Ocarpentary</t>
  </si>
  <si>
    <t>M/S Woodway</t>
  </si>
  <si>
    <t>16th Floor Fixing Keyboard Tray Channel</t>
  </si>
  <si>
    <t>D42 Central Apt parla, painting</t>
  </si>
  <si>
    <t xml:space="preserve">M.M.O 2nd Floor Branding Work </t>
  </si>
  <si>
    <t>M/s prowrite</t>
  </si>
  <si>
    <t>Various floor Door Repairing</t>
  </si>
  <si>
    <t>F14 Central Compkex Thane</t>
  </si>
  <si>
    <t xml:space="preserve">Sterling Apt Plumbing </t>
  </si>
  <si>
    <t>901 Wallace Apt, Plumbing</t>
  </si>
  <si>
    <t xml:space="preserve">12th Floor C.O, plumbing </t>
  </si>
  <si>
    <t>Bajaj Bhawan Plumbing</t>
  </si>
  <si>
    <t>Various Floor C.O, Door Repairing</t>
  </si>
  <si>
    <t>F-14 Central Complex Thane, Door Frame repair</t>
  </si>
  <si>
    <t>E-31 Central Complex Thane, Painting</t>
  </si>
  <si>
    <t>M/s Evergreeen</t>
  </si>
  <si>
    <t>12th Floor C.O Plumbing</t>
  </si>
  <si>
    <t xml:space="preserve">E103 Central Apt, Painting </t>
  </si>
  <si>
    <t>Ewart House 3 Floor</t>
  </si>
  <si>
    <t>B-22 Central Complex Thane, Painting</t>
  </si>
  <si>
    <t>Plumbing terrace, B wing, Central Complex</t>
  </si>
  <si>
    <t>E-11, Central Complex, plumbing</t>
  </si>
  <si>
    <t>A-21, Central Complex, Plumbing</t>
  </si>
  <si>
    <t>B2-62 Vasundhara Apt, painting</t>
  </si>
  <si>
    <t>M/s Mahendra Realtors</t>
  </si>
  <si>
    <t>202 Decent Apt, painting &amp;Reapir</t>
  </si>
  <si>
    <t>M/s Sai Coat</t>
  </si>
  <si>
    <t>A-1, 180/2, Shreyas Apt Malad</t>
  </si>
  <si>
    <t>M/s National Construction</t>
  </si>
  <si>
    <t>11th Floor C.O, New cables</t>
  </si>
  <si>
    <t>M/s Sharda Enterprises</t>
  </si>
  <si>
    <t>Electrical Items, Various Floors, Central office</t>
  </si>
  <si>
    <t>E-402, Central Apt, Vile parle</t>
  </si>
  <si>
    <t>MTNL Landline Reshifting</t>
  </si>
  <si>
    <t>Amit Enterprises</t>
  </si>
  <si>
    <t>11th Floor C.O, NEW MCB</t>
  </si>
  <si>
    <t>26 Sterling Apt, Ceiling Fan Crompton</t>
  </si>
  <si>
    <t>M/s Amin Electricals</t>
  </si>
  <si>
    <t>PRO Dept, 16th Floor C.co, Electrical Items</t>
  </si>
  <si>
    <t>11th Floor C.O ED Cabin Electrical Work</t>
  </si>
  <si>
    <t>6th Floor M.M.O</t>
  </si>
  <si>
    <t>Flat No 46, iRIS APT, Electrical Work</t>
  </si>
  <si>
    <t>E-301, Electrical Work</t>
  </si>
  <si>
    <t>M/s Anushka Enterprises</t>
  </si>
  <si>
    <t>P/F False Ceiling DIT, CBD, Belapur</t>
  </si>
  <si>
    <t>M/s R.K.Engineering</t>
  </si>
  <si>
    <t>427 Kandivali Electrical Work</t>
  </si>
  <si>
    <t>Mr.Shyam Pawar</t>
  </si>
  <si>
    <t>11th Floor C.O, Drain Pump</t>
  </si>
  <si>
    <t>M/s Weather cool Sales</t>
  </si>
  <si>
    <t>1st Floor Bajaj Bhawan</t>
  </si>
  <si>
    <t>11th Floor CO Electrical Work</t>
  </si>
  <si>
    <t>12th FloorC.O New SpikeGuard</t>
  </si>
  <si>
    <t>Jolly Maker III, Guest House, New Gas Stove</t>
  </si>
  <si>
    <t>12th Fllor, C.O, DoctorCabin, Phonewith caller ID</t>
  </si>
  <si>
    <t>Aquaguard Repair</t>
  </si>
  <si>
    <t>Mr. R.Govind</t>
  </si>
  <si>
    <t>Details of Conacts / Bills for Civil/Repairing/Electrical jobs during July 2015 under Architect Section, Central Office , Mumbai</t>
  </si>
</sst>
</file>

<file path=xl/styles.xml><?xml version="1.0" encoding="utf-8"?>
<styleSheet xmlns="http://schemas.openxmlformats.org/spreadsheetml/2006/main">
  <numFmts count="15">
    <numFmt numFmtId="5" formatCode="&quot;रु&quot;\ #,##0;&quot;रु&quot;\ \-#,##0"/>
    <numFmt numFmtId="6" formatCode="&quot;रु&quot;\ #,##0;[Red]&quot;रु&quot;\ \-#,##0"/>
    <numFmt numFmtId="7" formatCode="&quot;रु&quot;\ #,##0.00;&quot;रु&quot;\ \-#,##0.00"/>
    <numFmt numFmtId="8" formatCode="&quot;रु&quot;\ #,##0.00;[Red]&quot;रु&quot;\ \-#,##0.00"/>
    <numFmt numFmtId="42" formatCode="_ &quot;रु&quot;\ * #,##0_ ;_ &quot;रु&quot;\ * \-#,##0_ ;_ &quot;रु&quot;\ * &quot;-&quot;_ ;_ @_ "/>
    <numFmt numFmtId="41" formatCode="_ * #,##0_ ;_ * \-#,##0_ ;_ * &quot;-&quot;_ ;_ @_ "/>
    <numFmt numFmtId="44" formatCode="_ &quot;रु&quot;\ * #,##0.00_ ;_ &quot;रु&quot;\ * \-#,##0.00_ ;_ &quot;रु&quot;\ * &quot;-&quot;??_ ;_ @_ "/>
    <numFmt numFmtId="43" formatCode="_ * #,##0.00_ ;_ * \-#,##0.00_ ;_ * &quot;-&quot;??_ ;_ @_ "/>
    <numFmt numFmtId="164" formatCode="mmm/yyyy"/>
    <numFmt numFmtId="165" formatCode="0.0"/>
    <numFmt numFmtId="166" formatCode="0.000"/>
    <numFmt numFmtId="167" formatCode="_ * #,##0.000_ ;_ * \-#,##0.000_ ;_ * &quot;-&quot;??_ ;_ @_ "/>
    <numFmt numFmtId="168" formatCode="_ * #,##0.0_ ;_ * \-#,##0.0_ ;_ * &quot;-&quot;??_ ;_ @_ "/>
    <numFmt numFmtId="169" formatCode="_ * #,##0_ ;_ * \-#,##0_ ;_ * &quot;-&quot;??_ ;_ @_ "/>
    <numFmt numFmtId="170" formatCode="_ * #,##0.0000_ ;_ * \-#,##0.0000_ ;_ * &quot;-&quot;??_ ;_ @_ 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left" vertical="center" wrapText="1"/>
    </xf>
    <xf numFmtId="43" fontId="1" fillId="0" borderId="10" xfId="42" applyBorder="1" applyAlignment="1">
      <alignment horizontal="center" vertical="center" wrapText="1"/>
    </xf>
    <xf numFmtId="1" fontId="0" fillId="0" borderId="0" xfId="0" applyNumberFormat="1" applyAlignment="1">
      <alignment/>
    </xf>
    <xf numFmtId="169" fontId="1" fillId="0" borderId="10" xfId="42" applyNumberFormat="1" applyBorder="1" applyAlignment="1">
      <alignment horizontal="center" vertical="center" wrapText="1"/>
    </xf>
    <xf numFmtId="43" fontId="1" fillId="0" borderId="10" xfId="42" applyNumberForma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43" fontId="1" fillId="0" borderId="10" xfId="42" applyNumberForma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43" fontId="1" fillId="0" borderId="10" xfId="42" applyFill="1" applyBorder="1" applyAlignment="1">
      <alignment horizontal="center" vertical="center" wrapText="1"/>
    </xf>
    <xf numFmtId="169" fontId="1" fillId="0" borderId="11" xfId="42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view="pageBreakPreview" zoomScale="80" zoomScaleNormal="85" zoomScaleSheetLayoutView="80" zoomScalePageLayoutView="0" workbookViewId="0" topLeftCell="A1">
      <selection activeCell="G3" sqref="G3"/>
    </sheetView>
  </sheetViews>
  <sheetFormatPr defaultColWidth="9.140625" defaultRowHeight="15"/>
  <cols>
    <col min="1" max="1" width="5.8515625" style="0" customWidth="1"/>
    <col min="2" max="2" width="37.8515625" style="0" customWidth="1"/>
    <col min="3" max="3" width="9.00390625" style="0" customWidth="1"/>
    <col min="4" max="4" width="13.7109375" style="0" customWidth="1"/>
    <col min="5" max="5" width="11.140625" style="0" customWidth="1"/>
    <col min="7" max="7" width="13.8515625" style="0" customWidth="1"/>
    <col min="8" max="8" width="13.7109375" style="0" customWidth="1"/>
    <col min="9" max="9" width="11.28125" style="0" customWidth="1"/>
    <col min="10" max="10" width="19.28125" style="18" customWidth="1"/>
    <col min="11" max="11" width="13.140625" style="0" customWidth="1"/>
    <col min="12" max="12" width="11.28125" style="0" bestFit="1" customWidth="1"/>
    <col min="13" max="13" width="14.421875" style="0" customWidth="1"/>
    <col min="14" max="14" width="11.00390625" style="0" customWidth="1"/>
    <col min="17" max="17" width="9.7109375" style="0" bestFit="1" customWidth="1"/>
  </cols>
  <sheetData>
    <row r="1" spans="1:14" ht="24.75" customHeight="1">
      <c r="A1" s="25" t="s">
        <v>101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74.25" customHeight="1">
      <c r="A2" s="4" t="s">
        <v>0</v>
      </c>
      <c r="B2" s="5" t="s">
        <v>1</v>
      </c>
      <c r="C2" s="6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17" t="s">
        <v>9</v>
      </c>
      <c r="K2" s="24" t="s">
        <v>10</v>
      </c>
      <c r="L2" s="24"/>
      <c r="M2" s="5" t="s">
        <v>11</v>
      </c>
      <c r="N2" s="5" t="s">
        <v>12</v>
      </c>
    </row>
    <row r="3" spans="1:14" ht="37.5" customHeight="1">
      <c r="A3" s="4"/>
      <c r="B3" s="5"/>
      <c r="C3" s="4"/>
      <c r="D3" s="5"/>
      <c r="E3" s="5"/>
      <c r="F3" s="5"/>
      <c r="G3" s="5"/>
      <c r="H3" s="5"/>
      <c r="I3" s="5"/>
      <c r="J3" s="17"/>
      <c r="K3" s="6" t="s">
        <v>14</v>
      </c>
      <c r="L3" s="6" t="s">
        <v>15</v>
      </c>
      <c r="M3" s="5"/>
      <c r="N3" s="5"/>
    </row>
    <row r="4" spans="1:18" ht="31.5" customHeight="1">
      <c r="A4" s="1">
        <v>1</v>
      </c>
      <c r="B4" s="1" t="s">
        <v>28</v>
      </c>
      <c r="C4" s="1" t="s">
        <v>13</v>
      </c>
      <c r="D4" s="1" t="s">
        <v>13</v>
      </c>
      <c r="E4" s="1" t="s">
        <v>13</v>
      </c>
      <c r="F4" s="1" t="s">
        <v>13</v>
      </c>
      <c r="G4" s="1" t="s">
        <v>13</v>
      </c>
      <c r="H4" s="1" t="s">
        <v>13</v>
      </c>
      <c r="I4" s="1" t="s">
        <v>13</v>
      </c>
      <c r="J4" s="13" t="s">
        <v>24</v>
      </c>
      <c r="K4" s="9">
        <v>3940</v>
      </c>
      <c r="L4" s="2" t="s">
        <v>13</v>
      </c>
      <c r="M4" s="3">
        <v>42187</v>
      </c>
      <c r="N4" s="2" t="s">
        <v>13</v>
      </c>
      <c r="P4">
        <v>675</v>
      </c>
      <c r="Q4">
        <f>2%*P4</f>
        <v>13.5</v>
      </c>
      <c r="R4" s="10">
        <f>P4-Q4</f>
        <v>661.5</v>
      </c>
    </row>
    <row r="5" spans="1:18" ht="31.5" customHeight="1">
      <c r="A5" s="1">
        <v>2</v>
      </c>
      <c r="B5" s="1" t="s">
        <v>25</v>
      </c>
      <c r="C5" s="1" t="s">
        <v>13</v>
      </c>
      <c r="D5" s="1" t="s">
        <v>13</v>
      </c>
      <c r="E5" s="1" t="s">
        <v>13</v>
      </c>
      <c r="F5" s="1" t="s">
        <v>13</v>
      </c>
      <c r="G5" s="1" t="s">
        <v>13</v>
      </c>
      <c r="H5" s="1" t="s">
        <v>13</v>
      </c>
      <c r="I5" s="1" t="s">
        <v>13</v>
      </c>
      <c r="J5" s="13" t="s">
        <v>26</v>
      </c>
      <c r="K5" s="9">
        <v>8020</v>
      </c>
      <c r="L5" s="2" t="s">
        <v>13</v>
      </c>
      <c r="M5" s="3">
        <v>42189</v>
      </c>
      <c r="N5" s="2" t="s">
        <v>13</v>
      </c>
      <c r="P5">
        <v>495</v>
      </c>
      <c r="Q5">
        <f>2%*P5</f>
        <v>9.9</v>
      </c>
      <c r="R5" s="10">
        <f>P5-Q5</f>
        <v>485.1</v>
      </c>
    </row>
    <row r="6" spans="1:18" ht="51.75" customHeight="1">
      <c r="A6" s="1">
        <v>3</v>
      </c>
      <c r="B6" s="1" t="s">
        <v>27</v>
      </c>
      <c r="C6" s="1" t="s">
        <v>13</v>
      </c>
      <c r="D6" s="1" t="s">
        <v>17</v>
      </c>
      <c r="E6" s="1" t="s">
        <v>13</v>
      </c>
      <c r="F6" s="1" t="s">
        <v>13</v>
      </c>
      <c r="G6" s="1" t="s">
        <v>13</v>
      </c>
      <c r="H6" s="1" t="s">
        <v>13</v>
      </c>
      <c r="I6" s="1" t="s">
        <v>13</v>
      </c>
      <c r="J6" s="13" t="s">
        <v>29</v>
      </c>
      <c r="K6" s="9">
        <v>85522</v>
      </c>
      <c r="L6" s="2" t="s">
        <v>13</v>
      </c>
      <c r="M6" s="3">
        <v>42189</v>
      </c>
      <c r="N6" s="2" t="s">
        <v>13</v>
      </c>
      <c r="P6">
        <v>1580</v>
      </c>
      <c r="Q6">
        <f>2%*P6</f>
        <v>31.6</v>
      </c>
      <c r="R6" s="10">
        <f>P6-Q6</f>
        <v>1548.4</v>
      </c>
    </row>
    <row r="7" spans="1:14" ht="51" customHeight="1">
      <c r="A7" s="1">
        <v>4</v>
      </c>
      <c r="B7" s="1" t="s">
        <v>30</v>
      </c>
      <c r="C7" s="1" t="s">
        <v>13</v>
      </c>
      <c r="D7" s="1" t="s">
        <v>13</v>
      </c>
      <c r="E7" s="1" t="s">
        <v>13</v>
      </c>
      <c r="F7" s="1" t="s">
        <v>13</v>
      </c>
      <c r="G7" s="1" t="s">
        <v>13</v>
      </c>
      <c r="H7" s="1" t="s">
        <v>13</v>
      </c>
      <c r="I7" s="1" t="s">
        <v>13</v>
      </c>
      <c r="J7" s="13" t="s">
        <v>31</v>
      </c>
      <c r="K7" s="9">
        <v>1315</v>
      </c>
      <c r="L7" s="2" t="s">
        <v>13</v>
      </c>
      <c r="M7" s="3">
        <v>42191</v>
      </c>
      <c r="N7" s="2" t="s">
        <v>13</v>
      </c>
    </row>
    <row r="8" spans="1:14" ht="45" customHeight="1">
      <c r="A8" s="1">
        <v>5</v>
      </c>
      <c r="B8" s="7" t="s">
        <v>32</v>
      </c>
      <c r="C8" s="1" t="s">
        <v>13</v>
      </c>
      <c r="D8" s="1" t="s">
        <v>13</v>
      </c>
      <c r="E8" s="1" t="s">
        <v>13</v>
      </c>
      <c r="F8" s="1" t="s">
        <v>13</v>
      </c>
      <c r="G8" s="1" t="s">
        <v>13</v>
      </c>
      <c r="H8" s="1" t="s">
        <v>13</v>
      </c>
      <c r="I8" s="1" t="s">
        <v>13</v>
      </c>
      <c r="J8" s="13" t="s">
        <v>33</v>
      </c>
      <c r="K8" s="9">
        <v>1439</v>
      </c>
      <c r="L8" s="2" t="s">
        <v>13</v>
      </c>
      <c r="M8" s="3">
        <v>42191</v>
      </c>
      <c r="N8" s="2" t="s">
        <v>13</v>
      </c>
    </row>
    <row r="9" spans="1:18" ht="31.5" customHeight="1">
      <c r="A9" s="1">
        <v>6</v>
      </c>
      <c r="B9" s="1" t="s">
        <v>34</v>
      </c>
      <c r="C9" s="1" t="s">
        <v>13</v>
      </c>
      <c r="D9" s="1" t="s">
        <v>17</v>
      </c>
      <c r="E9" s="1" t="s">
        <v>13</v>
      </c>
      <c r="F9" s="1" t="s">
        <v>13</v>
      </c>
      <c r="G9" s="1" t="s">
        <v>13</v>
      </c>
      <c r="H9" s="1" t="s">
        <v>13</v>
      </c>
      <c r="I9" s="1" t="s">
        <v>13</v>
      </c>
      <c r="J9" s="13" t="s">
        <v>35</v>
      </c>
      <c r="K9" s="11">
        <v>63671</v>
      </c>
      <c r="L9" s="2" t="s">
        <v>13</v>
      </c>
      <c r="M9" s="3">
        <v>42191</v>
      </c>
      <c r="N9" s="2" t="s">
        <v>13</v>
      </c>
      <c r="P9">
        <v>23000</v>
      </c>
      <c r="Q9">
        <f>2%*P9</f>
        <v>460</v>
      </c>
      <c r="R9" s="10">
        <f>P9-Q9</f>
        <v>22540</v>
      </c>
    </row>
    <row r="10" spans="1:18" ht="31.5" customHeight="1">
      <c r="A10" s="1">
        <v>7</v>
      </c>
      <c r="B10" s="1" t="s">
        <v>36</v>
      </c>
      <c r="C10" s="1" t="s">
        <v>13</v>
      </c>
      <c r="D10" s="1" t="s">
        <v>17</v>
      </c>
      <c r="E10" s="1" t="s">
        <v>13</v>
      </c>
      <c r="F10" s="1" t="s">
        <v>13</v>
      </c>
      <c r="G10" s="1" t="s">
        <v>13</v>
      </c>
      <c r="H10" s="1" t="s">
        <v>13</v>
      </c>
      <c r="I10" s="1" t="s">
        <v>13</v>
      </c>
      <c r="J10" s="13" t="s">
        <v>16</v>
      </c>
      <c r="K10" s="10">
        <v>22540</v>
      </c>
      <c r="L10" s="2" t="s">
        <v>13</v>
      </c>
      <c r="M10" s="3">
        <v>42191</v>
      </c>
      <c r="N10" s="2" t="s">
        <v>13</v>
      </c>
      <c r="P10">
        <v>10000</v>
      </c>
      <c r="Q10">
        <f>1%*P10</f>
        <v>100</v>
      </c>
      <c r="R10" s="10">
        <f>P10-Q10</f>
        <v>9900</v>
      </c>
    </row>
    <row r="11" spans="1:18" ht="31.5" customHeight="1">
      <c r="A11" s="1">
        <v>8</v>
      </c>
      <c r="B11" s="1" t="s">
        <v>37</v>
      </c>
      <c r="C11" s="1" t="s">
        <v>13</v>
      </c>
      <c r="D11" s="1" t="s">
        <v>17</v>
      </c>
      <c r="E11" s="1" t="s">
        <v>13</v>
      </c>
      <c r="F11" s="1" t="s">
        <v>13</v>
      </c>
      <c r="G11" s="1" t="s">
        <v>13</v>
      </c>
      <c r="H11" s="1" t="s">
        <v>13</v>
      </c>
      <c r="I11" s="1" t="s">
        <v>13</v>
      </c>
      <c r="J11" s="13" t="s">
        <v>16</v>
      </c>
      <c r="K11" s="11">
        <v>9800</v>
      </c>
      <c r="L11" s="2" t="s">
        <v>13</v>
      </c>
      <c r="M11" s="3">
        <v>42191</v>
      </c>
      <c r="N11" s="2" t="s">
        <v>13</v>
      </c>
      <c r="P11">
        <v>7648</v>
      </c>
      <c r="Q11">
        <f>2%*P11</f>
        <v>152.96</v>
      </c>
      <c r="R11" s="10">
        <f>P11-Q11</f>
        <v>7495.04</v>
      </c>
    </row>
    <row r="12" spans="1:18" ht="31.5" customHeight="1">
      <c r="A12" s="1">
        <v>9</v>
      </c>
      <c r="B12" s="1" t="s">
        <v>38</v>
      </c>
      <c r="C12" s="1" t="s">
        <v>13</v>
      </c>
      <c r="D12" s="1" t="s">
        <v>17</v>
      </c>
      <c r="E12" s="1" t="s">
        <v>13</v>
      </c>
      <c r="F12" s="1" t="s">
        <v>13</v>
      </c>
      <c r="G12" s="1" t="s">
        <v>13</v>
      </c>
      <c r="H12" s="1" t="s">
        <v>13</v>
      </c>
      <c r="I12" s="1" t="s">
        <v>13</v>
      </c>
      <c r="J12" s="13" t="s">
        <v>16</v>
      </c>
      <c r="K12" s="11">
        <v>7495</v>
      </c>
      <c r="L12" s="2" t="s">
        <v>13</v>
      </c>
      <c r="M12" s="3">
        <v>42191</v>
      </c>
      <c r="N12" s="2" t="s">
        <v>13</v>
      </c>
      <c r="R12" s="10">
        <f>P12-Q12</f>
        <v>0</v>
      </c>
    </row>
    <row r="13" spans="1:18" ht="31.5" customHeight="1">
      <c r="A13" s="1">
        <v>10</v>
      </c>
      <c r="B13" s="1" t="s">
        <v>39</v>
      </c>
      <c r="C13" s="1" t="s">
        <v>13</v>
      </c>
      <c r="D13" s="1" t="s">
        <v>13</v>
      </c>
      <c r="E13" s="1" t="s">
        <v>13</v>
      </c>
      <c r="F13" s="1" t="s">
        <v>13</v>
      </c>
      <c r="G13" s="1" t="s">
        <v>13</v>
      </c>
      <c r="H13" s="1" t="s">
        <v>13</v>
      </c>
      <c r="I13" s="1" t="s">
        <v>13</v>
      </c>
      <c r="J13" s="13" t="s">
        <v>18</v>
      </c>
      <c r="K13" s="11">
        <v>735</v>
      </c>
      <c r="L13" s="2" t="s">
        <v>13</v>
      </c>
      <c r="M13" s="3">
        <v>42191</v>
      </c>
      <c r="N13" s="2" t="s">
        <v>13</v>
      </c>
      <c r="P13">
        <v>750</v>
      </c>
      <c r="Q13">
        <f>2%*P13</f>
        <v>15</v>
      </c>
      <c r="R13" s="10">
        <f>P13-Q13</f>
        <v>735</v>
      </c>
    </row>
    <row r="14" spans="1:18" ht="31.5" customHeight="1">
      <c r="A14" s="1">
        <v>12</v>
      </c>
      <c r="B14" s="1" t="s">
        <v>40</v>
      </c>
      <c r="C14" s="1" t="s">
        <v>13</v>
      </c>
      <c r="D14" s="1" t="s">
        <v>13</v>
      </c>
      <c r="E14" s="1" t="s">
        <v>13</v>
      </c>
      <c r="F14" s="1" t="s">
        <v>13</v>
      </c>
      <c r="G14" s="1" t="s">
        <v>13</v>
      </c>
      <c r="H14" s="1" t="s">
        <v>13</v>
      </c>
      <c r="I14" s="1" t="s">
        <v>13</v>
      </c>
      <c r="J14" s="13" t="s">
        <v>18</v>
      </c>
      <c r="K14" s="21">
        <v>2401</v>
      </c>
      <c r="L14" s="2" t="s">
        <v>13</v>
      </c>
      <c r="M14" s="3">
        <v>42191</v>
      </c>
      <c r="N14" s="2" t="s">
        <v>13</v>
      </c>
      <c r="P14">
        <v>2450</v>
      </c>
      <c r="Q14">
        <f>2%*P14</f>
        <v>49</v>
      </c>
      <c r="R14" s="10">
        <f>P14-Q14</f>
        <v>2401</v>
      </c>
    </row>
    <row r="15" spans="1:18" ht="37.5" customHeight="1">
      <c r="A15" s="1">
        <v>13</v>
      </c>
      <c r="B15" s="1" t="s">
        <v>41</v>
      </c>
      <c r="C15" s="1" t="s">
        <v>13</v>
      </c>
      <c r="D15" s="1" t="s">
        <v>17</v>
      </c>
      <c r="E15" s="1" t="s">
        <v>13</v>
      </c>
      <c r="F15" s="1" t="s">
        <v>13</v>
      </c>
      <c r="G15" s="1" t="s">
        <v>13</v>
      </c>
      <c r="H15" s="1" t="s">
        <v>13</v>
      </c>
      <c r="I15" s="1" t="s">
        <v>13</v>
      </c>
      <c r="J15" s="13" t="s">
        <v>16</v>
      </c>
      <c r="K15" s="12">
        <v>954113</v>
      </c>
      <c r="L15" s="2" t="s">
        <v>13</v>
      </c>
      <c r="M15" s="3">
        <v>42195</v>
      </c>
      <c r="N15" s="2" t="s">
        <v>13</v>
      </c>
      <c r="P15">
        <v>7648</v>
      </c>
      <c r="Q15">
        <f>2%*P15</f>
        <v>152.96</v>
      </c>
      <c r="R15" s="10">
        <f>P15-Q15</f>
        <v>7495.04</v>
      </c>
    </row>
    <row r="16" spans="1:19" ht="31.5" customHeight="1">
      <c r="A16" s="1">
        <v>14</v>
      </c>
      <c r="B16" s="1" t="s">
        <v>42</v>
      </c>
      <c r="C16" s="1" t="s">
        <v>13</v>
      </c>
      <c r="D16" s="1" t="s">
        <v>17</v>
      </c>
      <c r="E16" s="1" t="s">
        <v>13</v>
      </c>
      <c r="F16" s="1" t="s">
        <v>13</v>
      </c>
      <c r="G16" s="1" t="s">
        <v>13</v>
      </c>
      <c r="H16" s="1" t="s">
        <v>13</v>
      </c>
      <c r="I16" s="1" t="s">
        <v>13</v>
      </c>
      <c r="J16" s="13" t="s">
        <v>19</v>
      </c>
      <c r="K16" s="12">
        <v>114048</v>
      </c>
      <c r="L16" s="2" t="s">
        <v>13</v>
      </c>
      <c r="M16" s="3">
        <v>42195</v>
      </c>
      <c r="N16" s="2" t="s">
        <v>13</v>
      </c>
      <c r="Q16">
        <v>500</v>
      </c>
      <c r="R16">
        <f aca="true" t="shared" si="0" ref="R16:R21">2%*Q16</f>
        <v>10</v>
      </c>
      <c r="S16" s="10">
        <f aca="true" t="shared" si="1" ref="S16:S21">Q16-R16</f>
        <v>490</v>
      </c>
    </row>
    <row r="17" spans="1:19" ht="31.5" customHeight="1">
      <c r="A17" s="1">
        <v>15</v>
      </c>
      <c r="B17" s="7" t="s">
        <v>43</v>
      </c>
      <c r="C17" s="1" t="s">
        <v>13</v>
      </c>
      <c r="D17" s="1" t="s">
        <v>17</v>
      </c>
      <c r="E17" s="1" t="s">
        <v>13</v>
      </c>
      <c r="F17" s="1" t="s">
        <v>13</v>
      </c>
      <c r="G17" s="1" t="s">
        <v>13</v>
      </c>
      <c r="H17" s="1" t="s">
        <v>13</v>
      </c>
      <c r="I17" s="1" t="s">
        <v>13</v>
      </c>
      <c r="J17" s="13" t="s">
        <v>22</v>
      </c>
      <c r="K17" s="12">
        <v>14850</v>
      </c>
      <c r="L17" s="2" t="s">
        <v>13</v>
      </c>
      <c r="M17" s="3">
        <v>42196</v>
      </c>
      <c r="N17" s="2" t="s">
        <v>13</v>
      </c>
      <c r="Q17">
        <v>1400</v>
      </c>
      <c r="R17">
        <f t="shared" si="0"/>
        <v>28</v>
      </c>
      <c r="S17" s="10">
        <f t="shared" si="1"/>
        <v>1372</v>
      </c>
    </row>
    <row r="18" spans="1:19" ht="31.5" customHeight="1">
      <c r="A18" s="1">
        <v>16</v>
      </c>
      <c r="B18" s="7" t="s">
        <v>44</v>
      </c>
      <c r="C18" s="1" t="s">
        <v>13</v>
      </c>
      <c r="D18" s="1" t="s">
        <v>17</v>
      </c>
      <c r="E18" s="1" t="s">
        <v>13</v>
      </c>
      <c r="F18" s="1" t="s">
        <v>13</v>
      </c>
      <c r="G18" s="1" t="s">
        <v>13</v>
      </c>
      <c r="H18" s="1" t="s">
        <v>13</v>
      </c>
      <c r="I18" s="1" t="s">
        <v>13</v>
      </c>
      <c r="J18" s="13" t="s">
        <v>45</v>
      </c>
      <c r="K18" s="12">
        <v>1372</v>
      </c>
      <c r="L18" s="2" t="s">
        <v>13</v>
      </c>
      <c r="M18" s="3">
        <v>42196</v>
      </c>
      <c r="N18" s="2" t="s">
        <v>13</v>
      </c>
      <c r="Q18">
        <v>3000</v>
      </c>
      <c r="R18">
        <f t="shared" si="0"/>
        <v>60</v>
      </c>
      <c r="S18" s="10">
        <f t="shared" si="1"/>
        <v>2940</v>
      </c>
    </row>
    <row r="19" spans="1:19" s="19" customFormat="1" ht="31.5" customHeight="1">
      <c r="A19" s="13">
        <v>17</v>
      </c>
      <c r="B19" s="14" t="s">
        <v>46</v>
      </c>
      <c r="C19" s="13" t="s">
        <v>13</v>
      </c>
      <c r="D19" s="1" t="s">
        <v>17</v>
      </c>
      <c r="E19" s="13" t="s">
        <v>13</v>
      </c>
      <c r="F19" s="13" t="s">
        <v>13</v>
      </c>
      <c r="G19" s="13" t="s">
        <v>13</v>
      </c>
      <c r="H19" s="13" t="s">
        <v>13</v>
      </c>
      <c r="I19" s="13" t="s">
        <v>13</v>
      </c>
      <c r="J19" s="13" t="s">
        <v>45</v>
      </c>
      <c r="K19" s="15">
        <v>2940</v>
      </c>
      <c r="L19" s="16" t="s">
        <v>13</v>
      </c>
      <c r="M19" s="3">
        <v>42196</v>
      </c>
      <c r="N19" s="16" t="s">
        <v>13</v>
      </c>
      <c r="Q19">
        <v>10500</v>
      </c>
      <c r="R19">
        <f t="shared" si="0"/>
        <v>210</v>
      </c>
      <c r="S19" s="10">
        <f t="shared" si="1"/>
        <v>10290</v>
      </c>
    </row>
    <row r="20" spans="1:19" ht="31.5" customHeight="1">
      <c r="A20" s="1">
        <v>18</v>
      </c>
      <c r="B20" s="7" t="s">
        <v>47</v>
      </c>
      <c r="C20" s="1" t="s">
        <v>13</v>
      </c>
      <c r="D20" s="1" t="s">
        <v>17</v>
      </c>
      <c r="E20" s="1" t="s">
        <v>13</v>
      </c>
      <c r="F20" s="1" t="s">
        <v>13</v>
      </c>
      <c r="G20" s="1" t="s">
        <v>13</v>
      </c>
      <c r="H20" s="1" t="s">
        <v>13</v>
      </c>
      <c r="I20" s="1" t="s">
        <v>13</v>
      </c>
      <c r="J20" s="13" t="s">
        <v>16</v>
      </c>
      <c r="K20" s="12">
        <v>41580</v>
      </c>
      <c r="L20" s="2" t="s">
        <v>13</v>
      </c>
      <c r="M20" s="3">
        <v>42196</v>
      </c>
      <c r="N20" s="2" t="s">
        <v>13</v>
      </c>
      <c r="Q20">
        <v>675</v>
      </c>
      <c r="R20">
        <f t="shared" si="0"/>
        <v>13.5</v>
      </c>
      <c r="S20" s="10">
        <f t="shared" si="1"/>
        <v>661.5</v>
      </c>
    </row>
    <row r="21" spans="1:19" ht="31.5" customHeight="1">
      <c r="A21" s="1">
        <v>19</v>
      </c>
      <c r="B21" s="7" t="s">
        <v>48</v>
      </c>
      <c r="C21" s="1" t="s">
        <v>13</v>
      </c>
      <c r="D21" s="1" t="s">
        <v>17</v>
      </c>
      <c r="E21" s="1" t="s">
        <v>13</v>
      </c>
      <c r="F21" s="1" t="s">
        <v>13</v>
      </c>
      <c r="G21" s="1" t="s">
        <v>13</v>
      </c>
      <c r="H21" s="1" t="s">
        <v>13</v>
      </c>
      <c r="I21" s="1" t="s">
        <v>13</v>
      </c>
      <c r="J21" s="7" t="s">
        <v>49</v>
      </c>
      <c r="K21" s="12">
        <v>23928</v>
      </c>
      <c r="L21" s="2" t="s">
        <v>13</v>
      </c>
      <c r="M21" s="3">
        <v>42196</v>
      </c>
      <c r="N21" s="2" t="s">
        <v>13</v>
      </c>
      <c r="Q21">
        <v>8000</v>
      </c>
      <c r="R21">
        <f t="shared" si="0"/>
        <v>160</v>
      </c>
      <c r="S21" s="10">
        <f t="shared" si="1"/>
        <v>7840</v>
      </c>
    </row>
    <row r="22" spans="1:18" ht="31.5" customHeight="1">
      <c r="A22" s="1">
        <v>20</v>
      </c>
      <c r="B22" s="13" t="s">
        <v>50</v>
      </c>
      <c r="C22" s="1" t="s">
        <v>13</v>
      </c>
      <c r="D22" s="1" t="s">
        <v>17</v>
      </c>
      <c r="E22" s="1" t="s">
        <v>13</v>
      </c>
      <c r="F22" s="1" t="s">
        <v>13</v>
      </c>
      <c r="G22" s="1" t="s">
        <v>13</v>
      </c>
      <c r="H22" s="1" t="s">
        <v>13</v>
      </c>
      <c r="I22" s="1" t="s">
        <v>13</v>
      </c>
      <c r="J22" s="13" t="s">
        <v>16</v>
      </c>
      <c r="K22" s="12">
        <v>3762</v>
      </c>
      <c r="L22" s="2" t="s">
        <v>13</v>
      </c>
      <c r="M22" s="3">
        <v>42199</v>
      </c>
      <c r="N22" s="2" t="s">
        <v>13</v>
      </c>
      <c r="R22">
        <f>P22-Q22</f>
        <v>0</v>
      </c>
    </row>
    <row r="23" spans="1:19" ht="31.5" customHeight="1">
      <c r="A23" s="1">
        <v>21</v>
      </c>
      <c r="B23" s="7" t="s">
        <v>51</v>
      </c>
      <c r="C23" s="1" t="s">
        <v>13</v>
      </c>
      <c r="D23" s="1" t="s">
        <v>17</v>
      </c>
      <c r="E23" s="1" t="s">
        <v>13</v>
      </c>
      <c r="F23" s="1" t="s">
        <v>13</v>
      </c>
      <c r="G23" s="1" t="s">
        <v>13</v>
      </c>
      <c r="H23" s="1" t="s">
        <v>13</v>
      </c>
      <c r="I23" s="1" t="s">
        <v>13</v>
      </c>
      <c r="J23" s="13" t="s">
        <v>29</v>
      </c>
      <c r="K23" s="12">
        <v>3485</v>
      </c>
      <c r="L23" s="2" t="s">
        <v>13</v>
      </c>
      <c r="M23" s="3">
        <v>42199</v>
      </c>
      <c r="N23" s="2" t="s">
        <v>13</v>
      </c>
      <c r="Q23">
        <v>800</v>
      </c>
      <c r="R23">
        <f>1%*Q23</f>
        <v>8</v>
      </c>
      <c r="S23" s="10">
        <f>Q23-R23</f>
        <v>792</v>
      </c>
    </row>
    <row r="24" spans="1:19" ht="31.5" customHeight="1">
      <c r="A24" s="1">
        <v>22</v>
      </c>
      <c r="B24" s="7" t="s">
        <v>52</v>
      </c>
      <c r="C24" s="1" t="s">
        <v>13</v>
      </c>
      <c r="D24" s="1" t="s">
        <v>13</v>
      </c>
      <c r="E24" s="1" t="s">
        <v>13</v>
      </c>
      <c r="F24" s="1" t="s">
        <v>13</v>
      </c>
      <c r="G24" s="1" t="s">
        <v>13</v>
      </c>
      <c r="H24" s="1" t="s">
        <v>13</v>
      </c>
      <c r="I24" s="1" t="s">
        <v>13</v>
      </c>
      <c r="J24" s="13" t="s">
        <v>21</v>
      </c>
      <c r="K24" s="9">
        <v>792</v>
      </c>
      <c r="L24" s="2" t="s">
        <v>13</v>
      </c>
      <c r="M24" s="3">
        <v>42199</v>
      </c>
      <c r="N24" s="2" t="s">
        <v>13</v>
      </c>
      <c r="Q24">
        <v>9900</v>
      </c>
      <c r="R24">
        <f>1%*Q24</f>
        <v>99</v>
      </c>
      <c r="S24" s="10">
        <f>Q24-R24</f>
        <v>9801</v>
      </c>
    </row>
    <row r="25" spans="1:19" ht="31.5" customHeight="1">
      <c r="A25" s="1">
        <v>23</v>
      </c>
      <c r="B25" s="7" t="s">
        <v>53</v>
      </c>
      <c r="C25" s="1" t="s">
        <v>13</v>
      </c>
      <c r="D25" s="1" t="s">
        <v>13</v>
      </c>
      <c r="E25" s="1" t="s">
        <v>13</v>
      </c>
      <c r="F25" s="1" t="s">
        <v>13</v>
      </c>
      <c r="G25" s="1" t="s">
        <v>13</v>
      </c>
      <c r="H25" s="1" t="s">
        <v>13</v>
      </c>
      <c r="I25" s="1" t="s">
        <v>13</v>
      </c>
      <c r="J25" s="13" t="s">
        <v>21</v>
      </c>
      <c r="K25" s="9">
        <v>9801</v>
      </c>
      <c r="L25" s="2" t="s">
        <v>13</v>
      </c>
      <c r="M25" s="3">
        <v>42199</v>
      </c>
      <c r="N25" s="2" t="s">
        <v>13</v>
      </c>
      <c r="Q25">
        <v>700</v>
      </c>
      <c r="R25">
        <f>1%*Q25</f>
        <v>7</v>
      </c>
      <c r="S25" s="10">
        <f>Q25-R25</f>
        <v>693</v>
      </c>
    </row>
    <row r="26" spans="1:19" ht="31.5" customHeight="1">
      <c r="A26" s="1">
        <v>24</v>
      </c>
      <c r="B26" s="1" t="s">
        <v>54</v>
      </c>
      <c r="C26" s="1" t="s">
        <v>13</v>
      </c>
      <c r="D26" s="1" t="s">
        <v>13</v>
      </c>
      <c r="E26" s="1" t="s">
        <v>13</v>
      </c>
      <c r="F26" s="1" t="s">
        <v>13</v>
      </c>
      <c r="G26" s="1" t="s">
        <v>13</v>
      </c>
      <c r="H26" s="1" t="s">
        <v>13</v>
      </c>
      <c r="I26" s="1" t="s">
        <v>13</v>
      </c>
      <c r="J26" s="13" t="s">
        <v>21</v>
      </c>
      <c r="K26" s="9">
        <v>693</v>
      </c>
      <c r="L26" s="2" t="s">
        <v>13</v>
      </c>
      <c r="M26" s="3">
        <v>42199</v>
      </c>
      <c r="N26" s="2" t="s">
        <v>13</v>
      </c>
      <c r="Q26">
        <v>800</v>
      </c>
      <c r="R26">
        <f>1%*Q26</f>
        <v>8</v>
      </c>
      <c r="S26" s="10">
        <f>Q26-R26</f>
        <v>792</v>
      </c>
    </row>
    <row r="27" spans="1:19" ht="31.5" customHeight="1">
      <c r="A27" s="1">
        <v>25</v>
      </c>
      <c r="B27" s="1" t="s">
        <v>55</v>
      </c>
      <c r="C27" s="1" t="s">
        <v>13</v>
      </c>
      <c r="D27" s="1" t="s">
        <v>13</v>
      </c>
      <c r="E27" s="1" t="s">
        <v>13</v>
      </c>
      <c r="F27" s="1" t="s">
        <v>13</v>
      </c>
      <c r="G27" s="1" t="s">
        <v>13</v>
      </c>
      <c r="H27" s="1" t="s">
        <v>13</v>
      </c>
      <c r="I27" s="1" t="s">
        <v>13</v>
      </c>
      <c r="J27" s="13" t="s">
        <v>21</v>
      </c>
      <c r="K27" s="9">
        <v>792</v>
      </c>
      <c r="L27" s="2" t="s">
        <v>13</v>
      </c>
      <c r="M27" s="3">
        <v>42199</v>
      </c>
      <c r="N27" s="2" t="s">
        <v>13</v>
      </c>
      <c r="S27" s="10"/>
    </row>
    <row r="28" spans="1:19" ht="31.5" customHeight="1">
      <c r="A28" s="1">
        <v>26</v>
      </c>
      <c r="B28" s="1" t="s">
        <v>56</v>
      </c>
      <c r="C28" s="1" t="s">
        <v>13</v>
      </c>
      <c r="D28" s="1" t="s">
        <v>17</v>
      </c>
      <c r="E28" s="1" t="s">
        <v>13</v>
      </c>
      <c r="F28" s="1" t="s">
        <v>13</v>
      </c>
      <c r="G28" s="1" t="s">
        <v>13</v>
      </c>
      <c r="H28" s="1" t="s">
        <v>13</v>
      </c>
      <c r="I28" s="1" t="s">
        <v>13</v>
      </c>
      <c r="J28" s="13" t="s">
        <v>16</v>
      </c>
      <c r="K28" s="9">
        <v>3762</v>
      </c>
      <c r="L28" s="2" t="s">
        <v>13</v>
      </c>
      <c r="M28" s="3">
        <v>42199</v>
      </c>
      <c r="N28" s="2" t="s">
        <v>13</v>
      </c>
      <c r="S28" s="10"/>
    </row>
    <row r="29" spans="1:14" ht="31.5" customHeight="1">
      <c r="A29" s="1">
        <v>27</v>
      </c>
      <c r="B29" s="7" t="s">
        <v>57</v>
      </c>
      <c r="C29" s="1" t="s">
        <v>13</v>
      </c>
      <c r="D29" s="1" t="s">
        <v>17</v>
      </c>
      <c r="E29" s="1" t="s">
        <v>13</v>
      </c>
      <c r="F29" s="1" t="s">
        <v>13</v>
      </c>
      <c r="G29" s="1" t="s">
        <v>13</v>
      </c>
      <c r="H29" s="1" t="s">
        <v>13</v>
      </c>
      <c r="I29" s="1" t="s">
        <v>13</v>
      </c>
      <c r="J29" s="13" t="s">
        <v>29</v>
      </c>
      <c r="K29" s="9">
        <v>3520</v>
      </c>
      <c r="L29" s="2" t="s">
        <v>13</v>
      </c>
      <c r="M29" s="3">
        <v>42199</v>
      </c>
      <c r="N29" s="2" t="s">
        <v>13</v>
      </c>
    </row>
    <row r="30" spans="1:14" ht="31.5" customHeight="1">
      <c r="A30" s="1">
        <v>28</v>
      </c>
      <c r="B30" s="7" t="s">
        <v>58</v>
      </c>
      <c r="C30" s="1" t="s">
        <v>13</v>
      </c>
      <c r="D30" s="1" t="s">
        <v>17</v>
      </c>
      <c r="E30" s="1" t="s">
        <v>13</v>
      </c>
      <c r="F30" s="1" t="s">
        <v>13</v>
      </c>
      <c r="G30" s="1" t="s">
        <v>13</v>
      </c>
      <c r="H30" s="1" t="s">
        <v>13</v>
      </c>
      <c r="I30" s="1" t="s">
        <v>13</v>
      </c>
      <c r="J30" s="13" t="s">
        <v>59</v>
      </c>
      <c r="K30" s="9">
        <v>44010</v>
      </c>
      <c r="L30" s="2" t="s">
        <v>13</v>
      </c>
      <c r="M30" s="3">
        <v>42199</v>
      </c>
      <c r="N30" s="2" t="s">
        <v>13</v>
      </c>
    </row>
    <row r="31" spans="1:17" ht="31.5" customHeight="1">
      <c r="A31" s="1">
        <v>29</v>
      </c>
      <c r="B31" s="1" t="s">
        <v>52</v>
      </c>
      <c r="C31" s="1" t="s">
        <v>13</v>
      </c>
      <c r="D31" s="1" t="s">
        <v>13</v>
      </c>
      <c r="E31" s="1" t="s">
        <v>13</v>
      </c>
      <c r="F31" s="1" t="s">
        <v>13</v>
      </c>
      <c r="G31" s="1" t="s">
        <v>13</v>
      </c>
      <c r="H31" s="1" t="s">
        <v>13</v>
      </c>
      <c r="I31" s="1" t="s">
        <v>13</v>
      </c>
      <c r="J31" s="13" t="s">
        <v>21</v>
      </c>
      <c r="K31" s="9">
        <v>792</v>
      </c>
      <c r="L31" s="2" t="s">
        <v>13</v>
      </c>
      <c r="M31" s="3">
        <v>42199</v>
      </c>
      <c r="N31" s="2" t="s">
        <v>13</v>
      </c>
      <c r="O31">
        <v>1400</v>
      </c>
      <c r="P31">
        <f>2%*O31</f>
        <v>28</v>
      </c>
      <c r="Q31" s="10">
        <f>O31-P31</f>
        <v>1372</v>
      </c>
    </row>
    <row r="32" spans="1:17" s="18" customFormat="1" ht="31.5" customHeight="1">
      <c r="A32" s="13">
        <v>30</v>
      </c>
      <c r="B32" s="14" t="s">
        <v>53</v>
      </c>
      <c r="C32" s="13" t="s">
        <v>13</v>
      </c>
      <c r="D32" s="1" t="s">
        <v>13</v>
      </c>
      <c r="E32" s="13" t="s">
        <v>13</v>
      </c>
      <c r="F32" s="13" t="s">
        <v>13</v>
      </c>
      <c r="G32" s="13" t="s">
        <v>13</v>
      </c>
      <c r="H32" s="13" t="s">
        <v>13</v>
      </c>
      <c r="I32" s="13" t="s">
        <v>13</v>
      </c>
      <c r="J32" s="13" t="s">
        <v>21</v>
      </c>
      <c r="K32" s="20">
        <v>9801</v>
      </c>
      <c r="L32" s="16" t="s">
        <v>13</v>
      </c>
      <c r="M32" s="3">
        <v>42199</v>
      </c>
      <c r="N32" s="16" t="s">
        <v>13</v>
      </c>
      <c r="O32">
        <v>9800</v>
      </c>
      <c r="P32">
        <f>2%*O32</f>
        <v>196</v>
      </c>
      <c r="Q32" s="10">
        <f>O32-P32</f>
        <v>9604</v>
      </c>
    </row>
    <row r="33" spans="1:18" ht="31.5" customHeight="1">
      <c r="A33" s="1">
        <v>31</v>
      </c>
      <c r="B33" s="7" t="s">
        <v>60</v>
      </c>
      <c r="C33" s="1" t="s">
        <v>13</v>
      </c>
      <c r="D33" s="1" t="s">
        <v>13</v>
      </c>
      <c r="E33" s="1" t="s">
        <v>13</v>
      </c>
      <c r="F33" s="1" t="s">
        <v>13</v>
      </c>
      <c r="G33" s="1" t="s">
        <v>13</v>
      </c>
      <c r="H33" s="1" t="s">
        <v>13</v>
      </c>
      <c r="I33" s="1" t="s">
        <v>13</v>
      </c>
      <c r="J33" s="13" t="s">
        <v>21</v>
      </c>
      <c r="K33" s="9">
        <v>693</v>
      </c>
      <c r="L33" s="2" t="s">
        <v>13</v>
      </c>
      <c r="M33" s="3">
        <v>42199</v>
      </c>
      <c r="N33" s="2" t="s">
        <v>13</v>
      </c>
      <c r="O33">
        <v>5344</v>
      </c>
      <c r="P33">
        <f>2%*O33</f>
        <v>106.88</v>
      </c>
      <c r="Q33" s="10">
        <f>O33-P33</f>
        <v>5237.12</v>
      </c>
      <c r="R33" s="10"/>
    </row>
    <row r="34" spans="1:18" ht="31.5" customHeight="1">
      <c r="A34" s="1">
        <v>32</v>
      </c>
      <c r="B34" s="7" t="s">
        <v>55</v>
      </c>
      <c r="C34" s="1" t="s">
        <v>13</v>
      </c>
      <c r="D34" s="1" t="s">
        <v>13</v>
      </c>
      <c r="E34" s="1" t="s">
        <v>13</v>
      </c>
      <c r="F34" s="1" t="s">
        <v>13</v>
      </c>
      <c r="G34" s="1" t="s">
        <v>13</v>
      </c>
      <c r="H34" s="1" t="s">
        <v>13</v>
      </c>
      <c r="I34" s="1" t="s">
        <v>13</v>
      </c>
      <c r="J34" s="13" t="s">
        <v>21</v>
      </c>
      <c r="K34" s="9">
        <v>792</v>
      </c>
      <c r="L34" s="2" t="s">
        <v>13</v>
      </c>
      <c r="M34" s="3">
        <v>42199</v>
      </c>
      <c r="N34" s="2" t="s">
        <v>13</v>
      </c>
      <c r="P34">
        <v>9800</v>
      </c>
      <c r="Q34">
        <f>2%*P34</f>
        <v>196</v>
      </c>
      <c r="R34" s="10"/>
    </row>
    <row r="35" spans="1:18" ht="31.5" customHeight="1">
      <c r="A35" s="1">
        <v>33</v>
      </c>
      <c r="B35" s="7" t="s">
        <v>61</v>
      </c>
      <c r="C35" s="1" t="s">
        <v>13</v>
      </c>
      <c r="D35" s="1" t="s">
        <v>17</v>
      </c>
      <c r="E35" s="1" t="s">
        <v>13</v>
      </c>
      <c r="F35" s="1" t="s">
        <v>13</v>
      </c>
      <c r="G35" s="1" t="s">
        <v>13</v>
      </c>
      <c r="H35" s="1" t="s">
        <v>13</v>
      </c>
      <c r="I35" s="1" t="s">
        <v>13</v>
      </c>
      <c r="J35" s="13" t="s">
        <v>20</v>
      </c>
      <c r="K35" s="9">
        <v>28910</v>
      </c>
      <c r="L35" s="2" t="s">
        <v>13</v>
      </c>
      <c r="M35" s="3">
        <v>42199</v>
      </c>
      <c r="N35" s="2" t="s">
        <v>13</v>
      </c>
      <c r="P35">
        <v>9000</v>
      </c>
      <c r="Q35">
        <f>2%*P35</f>
        <v>180</v>
      </c>
      <c r="R35" s="10"/>
    </row>
    <row r="36" spans="1:17" ht="31.5" customHeight="1">
      <c r="A36" s="1">
        <v>34</v>
      </c>
      <c r="B36" s="7" t="s">
        <v>62</v>
      </c>
      <c r="C36" s="1" t="s">
        <v>13</v>
      </c>
      <c r="D36" s="1" t="s">
        <v>17</v>
      </c>
      <c r="E36" s="1" t="s">
        <v>13</v>
      </c>
      <c r="F36" s="1" t="s">
        <v>13</v>
      </c>
      <c r="G36" s="1" t="s">
        <v>13</v>
      </c>
      <c r="H36" s="1" t="s">
        <v>13</v>
      </c>
      <c r="I36" s="1" t="s">
        <v>13</v>
      </c>
      <c r="J36" s="13" t="s">
        <v>20</v>
      </c>
      <c r="K36" s="9">
        <v>11905</v>
      </c>
      <c r="L36" s="2" t="s">
        <v>13</v>
      </c>
      <c r="M36" s="3">
        <v>42199</v>
      </c>
      <c r="N36" s="2" t="s">
        <v>13</v>
      </c>
      <c r="Q36" s="10"/>
    </row>
    <row r="37" spans="1:17" ht="31.5" customHeight="1">
      <c r="A37" s="1">
        <v>35</v>
      </c>
      <c r="B37" s="7" t="s">
        <v>63</v>
      </c>
      <c r="C37" s="1" t="s">
        <v>13</v>
      </c>
      <c r="D37" s="1" t="s">
        <v>17</v>
      </c>
      <c r="E37" s="1" t="s">
        <v>13</v>
      </c>
      <c r="F37" s="1" t="s">
        <v>13</v>
      </c>
      <c r="G37" s="1" t="s">
        <v>13</v>
      </c>
      <c r="H37" s="1" t="s">
        <v>13</v>
      </c>
      <c r="I37" s="1" t="s">
        <v>13</v>
      </c>
      <c r="J37" s="13" t="s">
        <v>23</v>
      </c>
      <c r="K37" s="9">
        <v>7900</v>
      </c>
      <c r="L37" s="2" t="s">
        <v>13</v>
      </c>
      <c r="M37" s="3">
        <v>42199</v>
      </c>
      <c r="N37" s="2" t="s">
        <v>13</v>
      </c>
      <c r="Q37" s="10"/>
    </row>
    <row r="38" spans="1:18" ht="31.5" customHeight="1">
      <c r="A38" s="1">
        <v>36</v>
      </c>
      <c r="B38" s="7" t="s">
        <v>64</v>
      </c>
      <c r="C38" s="1" t="s">
        <v>13</v>
      </c>
      <c r="D38" s="1" t="s">
        <v>17</v>
      </c>
      <c r="E38" s="1" t="s">
        <v>13</v>
      </c>
      <c r="F38" s="1" t="s">
        <v>13</v>
      </c>
      <c r="G38" s="1" t="s">
        <v>13</v>
      </c>
      <c r="H38" s="1" t="s">
        <v>13</v>
      </c>
      <c r="I38" s="1" t="s">
        <v>13</v>
      </c>
      <c r="J38" s="13" t="s">
        <v>23</v>
      </c>
      <c r="K38" s="9">
        <v>18810</v>
      </c>
      <c r="L38" s="2" t="s">
        <v>13</v>
      </c>
      <c r="M38" s="3">
        <v>42199</v>
      </c>
      <c r="N38" s="2" t="s">
        <v>13</v>
      </c>
      <c r="P38">
        <v>7980</v>
      </c>
      <c r="Q38">
        <f>1%*P38</f>
        <v>79.8</v>
      </c>
      <c r="R38" s="10">
        <f aca="true" t="shared" si="2" ref="R38:R43">P38-Q38</f>
        <v>7900.2</v>
      </c>
    </row>
    <row r="39" spans="1:18" ht="31.5" customHeight="1">
      <c r="A39" s="1">
        <v>37</v>
      </c>
      <c r="B39" s="7" t="s">
        <v>65</v>
      </c>
      <c r="C39" s="1" t="s">
        <v>13</v>
      </c>
      <c r="D39" s="1" t="s">
        <v>17</v>
      </c>
      <c r="E39" s="1" t="s">
        <v>13</v>
      </c>
      <c r="F39" s="1" t="s">
        <v>13</v>
      </c>
      <c r="G39" s="1" t="s">
        <v>13</v>
      </c>
      <c r="H39" s="1" t="s">
        <v>13</v>
      </c>
      <c r="I39" s="1" t="s">
        <v>13</v>
      </c>
      <c r="J39" s="13" t="s">
        <v>23</v>
      </c>
      <c r="K39" s="9">
        <v>21384</v>
      </c>
      <c r="L39" s="2" t="s">
        <v>13</v>
      </c>
      <c r="M39" s="3">
        <v>42199</v>
      </c>
      <c r="N39" s="2" t="s">
        <v>13</v>
      </c>
      <c r="P39">
        <v>19000</v>
      </c>
      <c r="Q39">
        <f aca="true" t="shared" si="3" ref="Q39:Q54">1%*P39</f>
        <v>190</v>
      </c>
      <c r="R39" s="10">
        <f t="shared" si="2"/>
        <v>18810</v>
      </c>
    </row>
    <row r="40" spans="1:18" ht="40.5" customHeight="1">
      <c r="A40" s="1">
        <v>38</v>
      </c>
      <c r="B40" s="7" t="s">
        <v>66</v>
      </c>
      <c r="C40" s="1" t="s">
        <v>13</v>
      </c>
      <c r="D40" s="1" t="s">
        <v>17</v>
      </c>
      <c r="E40" s="1" t="s">
        <v>13</v>
      </c>
      <c r="F40" s="1" t="s">
        <v>13</v>
      </c>
      <c r="G40" s="1" t="s">
        <v>13</v>
      </c>
      <c r="H40" s="1" t="s">
        <v>13</v>
      </c>
      <c r="I40" s="1" t="s">
        <v>13</v>
      </c>
      <c r="J40" s="13" t="s">
        <v>23</v>
      </c>
      <c r="K40" s="9">
        <v>65241</v>
      </c>
      <c r="L40" s="2" t="s">
        <v>13</v>
      </c>
      <c r="M40" s="3">
        <v>42199</v>
      </c>
      <c r="N40" s="2" t="s">
        <v>13</v>
      </c>
      <c r="P40">
        <v>21600</v>
      </c>
      <c r="Q40">
        <f t="shared" si="3"/>
        <v>216</v>
      </c>
      <c r="R40" s="10">
        <f t="shared" si="2"/>
        <v>21384</v>
      </c>
    </row>
    <row r="41" spans="1:18" ht="31.5" customHeight="1">
      <c r="A41" s="1">
        <v>39</v>
      </c>
      <c r="B41" s="7" t="s">
        <v>67</v>
      </c>
      <c r="C41" s="1" t="s">
        <v>13</v>
      </c>
      <c r="D41" s="1" t="s">
        <v>17</v>
      </c>
      <c r="E41" s="1" t="s">
        <v>13</v>
      </c>
      <c r="F41" s="1" t="s">
        <v>13</v>
      </c>
      <c r="G41" s="1" t="s">
        <v>13</v>
      </c>
      <c r="H41" s="1" t="s">
        <v>13</v>
      </c>
      <c r="I41" s="1" t="s">
        <v>13</v>
      </c>
      <c r="J41" s="13" t="s">
        <v>68</v>
      </c>
      <c r="K41" s="9">
        <v>37308</v>
      </c>
      <c r="L41" s="2" t="s">
        <v>13</v>
      </c>
      <c r="M41" s="3">
        <v>42199</v>
      </c>
      <c r="N41" s="2" t="s">
        <v>13</v>
      </c>
      <c r="P41">
        <v>65900</v>
      </c>
      <c r="Q41">
        <f t="shared" si="3"/>
        <v>659</v>
      </c>
      <c r="R41" s="10">
        <f t="shared" si="2"/>
        <v>65241</v>
      </c>
    </row>
    <row r="42" spans="1:18" ht="31.5" customHeight="1">
      <c r="A42" s="1">
        <v>43</v>
      </c>
      <c r="B42" s="7" t="s">
        <v>69</v>
      </c>
      <c r="C42" s="1" t="s">
        <v>13</v>
      </c>
      <c r="D42" s="1" t="s">
        <v>17</v>
      </c>
      <c r="E42" s="1" t="s">
        <v>13</v>
      </c>
      <c r="F42" s="1" t="s">
        <v>13</v>
      </c>
      <c r="G42" s="1" t="s">
        <v>13</v>
      </c>
      <c r="H42" s="1" t="s">
        <v>13</v>
      </c>
      <c r="I42" s="1" t="s">
        <v>13</v>
      </c>
      <c r="J42" s="13" t="s">
        <v>70</v>
      </c>
      <c r="K42" s="9">
        <v>39600</v>
      </c>
      <c r="L42" s="2" t="s">
        <v>13</v>
      </c>
      <c r="M42" s="3">
        <v>42199</v>
      </c>
      <c r="N42" s="2" t="s">
        <v>13</v>
      </c>
      <c r="P42">
        <v>700</v>
      </c>
      <c r="Q42">
        <f t="shared" si="3"/>
        <v>7</v>
      </c>
      <c r="R42" s="10">
        <f t="shared" si="2"/>
        <v>693</v>
      </c>
    </row>
    <row r="43" spans="1:18" ht="31.5" customHeight="1">
      <c r="A43" s="1">
        <v>44</v>
      </c>
      <c r="B43" s="7" t="s">
        <v>71</v>
      </c>
      <c r="C43" s="1" t="s">
        <v>13</v>
      </c>
      <c r="D43" s="1" t="s">
        <v>17</v>
      </c>
      <c r="E43" s="1" t="s">
        <v>13</v>
      </c>
      <c r="F43" s="1" t="s">
        <v>13</v>
      </c>
      <c r="G43" s="1" t="s">
        <v>13</v>
      </c>
      <c r="H43" s="1" t="s">
        <v>13</v>
      </c>
      <c r="I43" s="1" t="s">
        <v>13</v>
      </c>
      <c r="J43" s="13" t="s">
        <v>72</v>
      </c>
      <c r="K43" s="9">
        <v>117275</v>
      </c>
      <c r="L43" s="2" t="s">
        <v>13</v>
      </c>
      <c r="M43" s="3">
        <v>42199</v>
      </c>
      <c r="N43" s="2" t="s">
        <v>13</v>
      </c>
      <c r="P43">
        <v>42450</v>
      </c>
      <c r="Q43">
        <f t="shared" si="3"/>
        <v>424.5</v>
      </c>
      <c r="R43" s="10">
        <f t="shared" si="2"/>
        <v>42025.5</v>
      </c>
    </row>
    <row r="44" spans="1:18" ht="31.5" customHeight="1">
      <c r="A44" s="1">
        <v>45</v>
      </c>
      <c r="B44" s="7" t="s">
        <v>73</v>
      </c>
      <c r="C44" s="1" t="s">
        <v>13</v>
      </c>
      <c r="D44" s="1" t="s">
        <v>17</v>
      </c>
      <c r="E44" s="1" t="s">
        <v>13</v>
      </c>
      <c r="F44" s="1" t="s">
        <v>13</v>
      </c>
      <c r="G44" s="1" t="s">
        <v>13</v>
      </c>
      <c r="H44" s="1" t="s">
        <v>13</v>
      </c>
      <c r="I44" s="1" t="s">
        <v>13</v>
      </c>
      <c r="J44" s="13" t="s">
        <v>74</v>
      </c>
      <c r="K44" s="9">
        <v>63944</v>
      </c>
      <c r="L44" s="2" t="s">
        <v>13</v>
      </c>
      <c r="M44" s="3">
        <v>42200</v>
      </c>
      <c r="N44" s="2" t="s">
        <v>13</v>
      </c>
      <c r="P44">
        <v>63944</v>
      </c>
      <c r="Q44">
        <f t="shared" si="3"/>
        <v>639.44</v>
      </c>
      <c r="R44" s="10">
        <f aca="true" t="shared" si="4" ref="R44:R53">P44-Q44</f>
        <v>63304.56</v>
      </c>
    </row>
    <row r="45" spans="1:18" ht="31.5" customHeight="1">
      <c r="A45" s="1">
        <v>46</v>
      </c>
      <c r="B45" s="7" t="s">
        <v>75</v>
      </c>
      <c r="C45" s="1" t="s">
        <v>13</v>
      </c>
      <c r="D45" s="1" t="s">
        <v>17</v>
      </c>
      <c r="E45" s="1" t="s">
        <v>13</v>
      </c>
      <c r="F45" s="1" t="s">
        <v>13</v>
      </c>
      <c r="G45" s="1" t="s">
        <v>13</v>
      </c>
      <c r="H45" s="1" t="s">
        <v>13</v>
      </c>
      <c r="I45" s="1" t="s">
        <v>13</v>
      </c>
      <c r="J45" s="13" t="s">
        <v>74</v>
      </c>
      <c r="K45" s="9">
        <v>9415</v>
      </c>
      <c r="L45" s="2" t="s">
        <v>13</v>
      </c>
      <c r="M45" s="3">
        <v>42200</v>
      </c>
      <c r="N45" s="2" t="s">
        <v>13</v>
      </c>
      <c r="P45">
        <v>42450</v>
      </c>
      <c r="Q45">
        <f t="shared" si="3"/>
        <v>424.5</v>
      </c>
      <c r="R45" s="10">
        <f t="shared" si="4"/>
        <v>42025.5</v>
      </c>
    </row>
    <row r="46" spans="1:18" ht="31.5" customHeight="1">
      <c r="A46" s="1">
        <v>47</v>
      </c>
      <c r="B46" s="7" t="s">
        <v>76</v>
      </c>
      <c r="C46" s="1" t="s">
        <v>13</v>
      </c>
      <c r="D46" s="1" t="s">
        <v>17</v>
      </c>
      <c r="E46" s="1" t="s">
        <v>13</v>
      </c>
      <c r="F46" s="1" t="s">
        <v>13</v>
      </c>
      <c r="G46" s="1" t="s">
        <v>13</v>
      </c>
      <c r="H46" s="1" t="s">
        <v>13</v>
      </c>
      <c r="I46" s="1" t="s">
        <v>13</v>
      </c>
      <c r="J46" s="13" t="s">
        <v>23</v>
      </c>
      <c r="K46" s="9">
        <v>56999</v>
      </c>
      <c r="L46" s="2" t="s">
        <v>13</v>
      </c>
      <c r="M46" s="3">
        <v>42200</v>
      </c>
      <c r="N46" s="2" t="s">
        <v>13</v>
      </c>
      <c r="P46">
        <v>1500</v>
      </c>
      <c r="Q46">
        <f t="shared" si="3"/>
        <v>15</v>
      </c>
      <c r="R46" s="10">
        <f t="shared" si="4"/>
        <v>1485</v>
      </c>
    </row>
    <row r="47" spans="1:18" ht="31.5" customHeight="1">
      <c r="A47" s="1">
        <v>48</v>
      </c>
      <c r="B47" s="7" t="s">
        <v>77</v>
      </c>
      <c r="C47" s="1" t="s">
        <v>13</v>
      </c>
      <c r="D47" s="1" t="s">
        <v>13</v>
      </c>
      <c r="E47" s="1" t="s">
        <v>13</v>
      </c>
      <c r="F47" s="1" t="s">
        <v>13</v>
      </c>
      <c r="G47" s="1" t="s">
        <v>13</v>
      </c>
      <c r="H47" s="1" t="s">
        <v>13</v>
      </c>
      <c r="I47" s="1" t="s">
        <v>13</v>
      </c>
      <c r="J47" s="13" t="s">
        <v>78</v>
      </c>
      <c r="K47" s="9">
        <v>350</v>
      </c>
      <c r="L47" s="2" t="s">
        <v>13</v>
      </c>
      <c r="M47" s="3">
        <v>42200</v>
      </c>
      <c r="N47" s="2" t="s">
        <v>13</v>
      </c>
      <c r="P47">
        <v>700</v>
      </c>
      <c r="Q47">
        <f t="shared" si="3"/>
        <v>7</v>
      </c>
      <c r="R47" s="10">
        <f t="shared" si="4"/>
        <v>693</v>
      </c>
    </row>
    <row r="48" spans="1:18" ht="31.5" customHeight="1">
      <c r="A48" s="1">
        <v>49</v>
      </c>
      <c r="B48" s="7" t="s">
        <v>79</v>
      </c>
      <c r="C48" s="1" t="s">
        <v>13</v>
      </c>
      <c r="D48" s="1" t="s">
        <v>13</v>
      </c>
      <c r="E48" s="1" t="s">
        <v>13</v>
      </c>
      <c r="F48" s="1" t="s">
        <v>13</v>
      </c>
      <c r="G48" s="1" t="s">
        <v>13</v>
      </c>
      <c r="H48" s="1" t="s">
        <v>13</v>
      </c>
      <c r="I48" s="1" t="s">
        <v>13</v>
      </c>
      <c r="J48" s="13" t="s">
        <v>26</v>
      </c>
      <c r="K48" s="9">
        <v>9986</v>
      </c>
      <c r="L48" s="2" t="s">
        <v>13</v>
      </c>
      <c r="M48" s="3">
        <v>42201</v>
      </c>
      <c r="N48" s="2" t="s">
        <v>13</v>
      </c>
      <c r="P48">
        <v>1200</v>
      </c>
      <c r="Q48">
        <f t="shared" si="3"/>
        <v>12</v>
      </c>
      <c r="R48" s="10">
        <f t="shared" si="4"/>
        <v>1188</v>
      </c>
    </row>
    <row r="49" spans="1:18" ht="31.5" customHeight="1">
      <c r="A49" s="1">
        <v>50</v>
      </c>
      <c r="B49" s="7" t="s">
        <v>80</v>
      </c>
      <c r="C49" s="1" t="s">
        <v>13</v>
      </c>
      <c r="D49" s="1" t="s">
        <v>13</v>
      </c>
      <c r="E49" s="1" t="s">
        <v>13</v>
      </c>
      <c r="F49" s="1" t="s">
        <v>13</v>
      </c>
      <c r="G49" s="1" t="s">
        <v>13</v>
      </c>
      <c r="H49" s="1" t="s">
        <v>13</v>
      </c>
      <c r="I49" s="1" t="s">
        <v>13</v>
      </c>
      <c r="J49" s="13" t="s">
        <v>81</v>
      </c>
      <c r="K49" s="9">
        <v>2228</v>
      </c>
      <c r="L49" s="2" t="s">
        <v>13</v>
      </c>
      <c r="M49" s="3">
        <v>42202</v>
      </c>
      <c r="N49" s="2" t="s">
        <v>13</v>
      </c>
      <c r="P49">
        <v>2250</v>
      </c>
      <c r="Q49">
        <f t="shared" si="3"/>
        <v>22.5</v>
      </c>
      <c r="R49" s="10">
        <f t="shared" si="4"/>
        <v>2227.5</v>
      </c>
    </row>
    <row r="50" spans="1:18" ht="31.5" customHeight="1">
      <c r="A50" s="1">
        <v>51</v>
      </c>
      <c r="B50" s="1" t="s">
        <v>82</v>
      </c>
      <c r="C50" s="1" t="s">
        <v>13</v>
      </c>
      <c r="D50" s="1" t="s">
        <v>13</v>
      </c>
      <c r="E50" s="1" t="s">
        <v>13</v>
      </c>
      <c r="F50" s="1" t="s">
        <v>13</v>
      </c>
      <c r="G50" s="1" t="s">
        <v>13</v>
      </c>
      <c r="H50" s="1" t="s">
        <v>13</v>
      </c>
      <c r="I50" s="1" t="s">
        <v>13</v>
      </c>
      <c r="J50" s="13" t="s">
        <v>81</v>
      </c>
      <c r="K50" s="9">
        <v>990</v>
      </c>
      <c r="L50" s="2" t="s">
        <v>13</v>
      </c>
      <c r="M50" s="3">
        <v>42202</v>
      </c>
      <c r="N50" s="2" t="s">
        <v>13</v>
      </c>
      <c r="P50">
        <v>1000</v>
      </c>
      <c r="Q50">
        <f t="shared" si="3"/>
        <v>10</v>
      </c>
      <c r="R50" s="10">
        <f t="shared" si="4"/>
        <v>990</v>
      </c>
    </row>
    <row r="51" spans="1:18" ht="31.5" customHeight="1">
      <c r="A51" s="1">
        <v>52</v>
      </c>
      <c r="B51" s="1" t="s">
        <v>83</v>
      </c>
      <c r="C51" s="1" t="s">
        <v>13</v>
      </c>
      <c r="D51" s="1" t="s">
        <v>13</v>
      </c>
      <c r="E51" s="1" t="s">
        <v>13</v>
      </c>
      <c r="F51" s="1" t="s">
        <v>13</v>
      </c>
      <c r="G51" s="1" t="s">
        <v>13</v>
      </c>
      <c r="H51" s="1" t="s">
        <v>13</v>
      </c>
      <c r="I51" s="1" t="s">
        <v>13</v>
      </c>
      <c r="J51" s="13" t="s">
        <v>81</v>
      </c>
      <c r="K51" s="9">
        <v>644</v>
      </c>
      <c r="L51" s="2" t="s">
        <v>13</v>
      </c>
      <c r="M51" s="3">
        <v>42202</v>
      </c>
      <c r="N51" s="2" t="s">
        <v>13</v>
      </c>
      <c r="P51">
        <v>650</v>
      </c>
      <c r="Q51">
        <f t="shared" si="3"/>
        <v>6.5</v>
      </c>
      <c r="R51" s="10">
        <f t="shared" si="4"/>
        <v>643.5</v>
      </c>
    </row>
    <row r="52" spans="1:18" ht="31.5" customHeight="1">
      <c r="A52" s="1">
        <v>53</v>
      </c>
      <c r="B52" s="1" t="s">
        <v>84</v>
      </c>
      <c r="C52" s="1" t="s">
        <v>13</v>
      </c>
      <c r="D52" s="1" t="s">
        <v>13</v>
      </c>
      <c r="E52" s="1" t="s">
        <v>13</v>
      </c>
      <c r="F52" s="1" t="s">
        <v>13</v>
      </c>
      <c r="G52" s="1" t="s">
        <v>13</v>
      </c>
      <c r="H52" s="1" t="s">
        <v>13</v>
      </c>
      <c r="I52" s="1" t="s">
        <v>13</v>
      </c>
      <c r="J52" s="13" t="s">
        <v>81</v>
      </c>
      <c r="K52" s="9">
        <v>2658</v>
      </c>
      <c r="L52" s="2" t="s">
        <v>13</v>
      </c>
      <c r="M52" s="3">
        <v>42202</v>
      </c>
      <c r="N52" s="2" t="s">
        <v>13</v>
      </c>
      <c r="P52">
        <v>2685</v>
      </c>
      <c r="Q52">
        <f t="shared" si="3"/>
        <v>26.85</v>
      </c>
      <c r="R52" s="10">
        <f t="shared" si="4"/>
        <v>2658.15</v>
      </c>
    </row>
    <row r="53" spans="1:18" ht="31.5" customHeight="1">
      <c r="A53" s="1">
        <v>54</v>
      </c>
      <c r="B53" s="1" t="s">
        <v>85</v>
      </c>
      <c r="C53" s="1" t="s">
        <v>13</v>
      </c>
      <c r="D53" s="1" t="s">
        <v>13</v>
      </c>
      <c r="E53" s="1" t="s">
        <v>13</v>
      </c>
      <c r="F53" s="1" t="s">
        <v>13</v>
      </c>
      <c r="G53" s="1" t="s">
        <v>13</v>
      </c>
      <c r="H53" s="1" t="s">
        <v>13</v>
      </c>
      <c r="I53" s="1" t="s">
        <v>13</v>
      </c>
      <c r="J53" s="13" t="s">
        <v>81</v>
      </c>
      <c r="K53" s="9">
        <v>161528</v>
      </c>
      <c r="L53" s="2" t="s">
        <v>13</v>
      </c>
      <c r="M53" s="3">
        <v>42202</v>
      </c>
      <c r="N53" s="2" t="s">
        <v>13</v>
      </c>
      <c r="P53">
        <v>2200</v>
      </c>
      <c r="Q53">
        <f t="shared" si="3"/>
        <v>22</v>
      </c>
      <c r="R53" s="10">
        <f t="shared" si="4"/>
        <v>2178</v>
      </c>
    </row>
    <row r="54" spans="1:17" ht="30">
      <c r="A54" s="22">
        <v>55</v>
      </c>
      <c r="B54" s="22" t="s">
        <v>86</v>
      </c>
      <c r="C54" s="22" t="s">
        <v>13</v>
      </c>
      <c r="D54" s="1" t="s">
        <v>13</v>
      </c>
      <c r="E54" s="1" t="s">
        <v>13</v>
      </c>
      <c r="F54" s="1" t="s">
        <v>13</v>
      </c>
      <c r="G54" s="1" t="s">
        <v>13</v>
      </c>
      <c r="H54" s="1" t="s">
        <v>13</v>
      </c>
      <c r="I54" s="1" t="s">
        <v>13</v>
      </c>
      <c r="J54" s="13" t="s">
        <v>87</v>
      </c>
      <c r="K54" s="9">
        <v>880</v>
      </c>
      <c r="L54" s="2" t="s">
        <v>13</v>
      </c>
      <c r="M54" s="3">
        <v>42208</v>
      </c>
      <c r="N54" s="2" t="s">
        <v>13</v>
      </c>
      <c r="Q54">
        <f t="shared" si="3"/>
        <v>0</v>
      </c>
    </row>
    <row r="55" spans="1:14" ht="45">
      <c r="A55" s="1">
        <v>56</v>
      </c>
      <c r="B55" s="7" t="s">
        <v>88</v>
      </c>
      <c r="C55" s="1" t="s">
        <v>13</v>
      </c>
      <c r="D55" s="1" t="s">
        <v>17</v>
      </c>
      <c r="E55" s="1" t="s">
        <v>13</v>
      </c>
      <c r="F55" s="1" t="s">
        <v>13</v>
      </c>
      <c r="G55" s="1" t="s">
        <v>13</v>
      </c>
      <c r="H55" s="1" t="s">
        <v>13</v>
      </c>
      <c r="I55" s="1" t="s">
        <v>13</v>
      </c>
      <c r="J55" s="13" t="s">
        <v>89</v>
      </c>
      <c r="K55" s="9">
        <v>128901</v>
      </c>
      <c r="L55" s="2" t="s">
        <v>13</v>
      </c>
      <c r="M55" s="3">
        <v>42209</v>
      </c>
      <c r="N55" s="2" t="s">
        <v>13</v>
      </c>
    </row>
    <row r="56" spans="1:14" ht="15">
      <c r="A56" s="1">
        <v>57</v>
      </c>
      <c r="B56" s="7" t="s">
        <v>90</v>
      </c>
      <c r="C56" s="1" t="s">
        <v>13</v>
      </c>
      <c r="D56" s="1" t="s">
        <v>13</v>
      </c>
      <c r="E56" s="1" t="s">
        <v>13</v>
      </c>
      <c r="F56" s="1" t="s">
        <v>13</v>
      </c>
      <c r="G56" s="1" t="s">
        <v>13</v>
      </c>
      <c r="H56" s="1" t="s">
        <v>13</v>
      </c>
      <c r="I56" s="1" t="s">
        <v>13</v>
      </c>
      <c r="J56" s="13" t="s">
        <v>91</v>
      </c>
      <c r="K56" s="9">
        <v>1896</v>
      </c>
      <c r="L56" s="2" t="s">
        <v>13</v>
      </c>
      <c r="M56" s="3">
        <v>42208</v>
      </c>
      <c r="N56" s="2" t="s">
        <v>13</v>
      </c>
    </row>
    <row r="57" spans="1:14" ht="45">
      <c r="A57" s="23">
        <v>58</v>
      </c>
      <c r="B57" s="7" t="s">
        <v>92</v>
      </c>
      <c r="C57" s="1" t="s">
        <v>13</v>
      </c>
      <c r="D57" s="1" t="s">
        <v>17</v>
      </c>
      <c r="E57" s="1" t="s">
        <v>13</v>
      </c>
      <c r="F57" s="1" t="s">
        <v>13</v>
      </c>
      <c r="G57" s="1" t="s">
        <v>13</v>
      </c>
      <c r="H57" s="1" t="s">
        <v>13</v>
      </c>
      <c r="I57" s="1" t="s">
        <v>13</v>
      </c>
      <c r="J57" s="13" t="s">
        <v>93</v>
      </c>
      <c r="K57" s="9">
        <v>8915</v>
      </c>
      <c r="L57" s="2" t="s">
        <v>13</v>
      </c>
      <c r="M57" s="3">
        <v>42208</v>
      </c>
      <c r="N57" s="2" t="s">
        <v>13</v>
      </c>
    </row>
    <row r="58" spans="1:14" ht="15">
      <c r="A58" s="1">
        <v>59</v>
      </c>
      <c r="B58" s="7" t="s">
        <v>94</v>
      </c>
      <c r="C58" s="1" t="s">
        <v>13</v>
      </c>
      <c r="D58" s="1" t="s">
        <v>13</v>
      </c>
      <c r="E58" s="1" t="s">
        <v>13</v>
      </c>
      <c r="F58" s="1" t="s">
        <v>13</v>
      </c>
      <c r="G58" s="1" t="s">
        <v>13</v>
      </c>
      <c r="H58" s="1" t="s">
        <v>13</v>
      </c>
      <c r="I58" s="1" t="s">
        <v>13</v>
      </c>
      <c r="J58" s="13" t="s">
        <v>78</v>
      </c>
      <c r="K58" s="9">
        <v>4395</v>
      </c>
      <c r="L58" s="2" t="s">
        <v>13</v>
      </c>
      <c r="M58" s="3">
        <v>42212</v>
      </c>
      <c r="N58" s="2" t="s">
        <v>13</v>
      </c>
    </row>
    <row r="59" spans="1:14" ht="15">
      <c r="A59" s="1">
        <v>60</v>
      </c>
      <c r="B59" s="7" t="s">
        <v>95</v>
      </c>
      <c r="C59" s="1" t="s">
        <v>13</v>
      </c>
      <c r="D59" s="1" t="s">
        <v>13</v>
      </c>
      <c r="E59" s="1" t="s">
        <v>13</v>
      </c>
      <c r="F59" s="1" t="s">
        <v>13</v>
      </c>
      <c r="G59" s="1" t="s">
        <v>13</v>
      </c>
      <c r="H59" s="1" t="s">
        <v>13</v>
      </c>
      <c r="I59" s="1" t="s">
        <v>13</v>
      </c>
      <c r="J59" s="13" t="s">
        <v>78</v>
      </c>
      <c r="K59" s="9">
        <v>911</v>
      </c>
      <c r="L59" s="2" t="s">
        <v>13</v>
      </c>
      <c r="M59" s="3">
        <v>42212</v>
      </c>
      <c r="N59" s="2" t="s">
        <v>13</v>
      </c>
    </row>
    <row r="60" spans="1:18" ht="30">
      <c r="A60" s="23">
        <v>61</v>
      </c>
      <c r="B60" s="7" t="s">
        <v>96</v>
      </c>
      <c r="C60" s="1" t="s">
        <v>13</v>
      </c>
      <c r="D60" s="1" t="s">
        <v>13</v>
      </c>
      <c r="E60" s="1" t="s">
        <v>13</v>
      </c>
      <c r="F60" s="1" t="s">
        <v>13</v>
      </c>
      <c r="G60" s="1" t="s">
        <v>13</v>
      </c>
      <c r="H60" s="1" t="s">
        <v>13</v>
      </c>
      <c r="I60" s="1" t="s">
        <v>13</v>
      </c>
      <c r="J60" s="13" t="s">
        <v>74</v>
      </c>
      <c r="K60" s="9">
        <v>2356</v>
      </c>
      <c r="L60" s="2" t="s">
        <v>13</v>
      </c>
      <c r="M60" s="3">
        <v>42212</v>
      </c>
      <c r="N60" s="2" t="s">
        <v>13</v>
      </c>
      <c r="P60">
        <v>4485</v>
      </c>
      <c r="Q60">
        <f>2%*P60</f>
        <v>89.7</v>
      </c>
      <c r="R60" s="10">
        <f>P60-Q60</f>
        <v>4395.3</v>
      </c>
    </row>
    <row r="61" spans="1:18" ht="30">
      <c r="A61" s="1">
        <v>62</v>
      </c>
      <c r="B61" s="7" t="s">
        <v>97</v>
      </c>
      <c r="C61" s="1" t="s">
        <v>13</v>
      </c>
      <c r="D61" s="8" t="s">
        <v>13</v>
      </c>
      <c r="E61" s="1" t="s">
        <v>13</v>
      </c>
      <c r="F61" s="1" t="s">
        <v>13</v>
      </c>
      <c r="G61" s="1" t="s">
        <v>13</v>
      </c>
      <c r="H61" s="1" t="s">
        <v>13</v>
      </c>
      <c r="I61" s="1" t="s">
        <v>13</v>
      </c>
      <c r="J61" s="13" t="s">
        <v>26</v>
      </c>
      <c r="K61" s="9">
        <v>2053</v>
      </c>
      <c r="L61" s="2" t="s">
        <v>13</v>
      </c>
      <c r="M61" s="3">
        <v>42212</v>
      </c>
      <c r="N61" s="2" t="s">
        <v>13</v>
      </c>
      <c r="P61">
        <v>930</v>
      </c>
      <c r="Q61">
        <f>2%*P61</f>
        <v>18.6</v>
      </c>
      <c r="R61" s="10">
        <f>P61-Q61</f>
        <v>911.4</v>
      </c>
    </row>
    <row r="62" spans="1:18" ht="30">
      <c r="A62" s="1">
        <v>63</v>
      </c>
      <c r="B62" s="7" t="s">
        <v>98</v>
      </c>
      <c r="C62" s="1" t="s">
        <v>13</v>
      </c>
      <c r="D62" s="1" t="s">
        <v>13</v>
      </c>
      <c r="E62" s="1" t="s">
        <v>13</v>
      </c>
      <c r="F62" s="1" t="s">
        <v>13</v>
      </c>
      <c r="G62" s="1" t="s">
        <v>13</v>
      </c>
      <c r="H62" s="1" t="s">
        <v>13</v>
      </c>
      <c r="I62" s="1" t="s">
        <v>13</v>
      </c>
      <c r="J62" s="13" t="s">
        <v>26</v>
      </c>
      <c r="K62" s="9">
        <v>925</v>
      </c>
      <c r="L62" s="2" t="s">
        <v>13</v>
      </c>
      <c r="M62" s="3">
        <v>42212</v>
      </c>
      <c r="N62" s="2" t="s">
        <v>13</v>
      </c>
      <c r="P62">
        <v>1000</v>
      </c>
      <c r="Q62">
        <f>2%*P62</f>
        <v>20</v>
      </c>
      <c r="R62" s="10">
        <f>P62-Q62</f>
        <v>980</v>
      </c>
    </row>
    <row r="63" spans="1:18" ht="15">
      <c r="A63" s="23">
        <v>64</v>
      </c>
      <c r="B63" s="7" t="s">
        <v>99</v>
      </c>
      <c r="C63" s="1" t="s">
        <v>13</v>
      </c>
      <c r="D63" s="1" t="s">
        <v>13</v>
      </c>
      <c r="E63" s="1" t="s">
        <v>13</v>
      </c>
      <c r="F63" s="1" t="s">
        <v>13</v>
      </c>
      <c r="G63" s="1" t="s">
        <v>13</v>
      </c>
      <c r="H63" s="1" t="s">
        <v>13</v>
      </c>
      <c r="I63" s="1" t="s">
        <v>13</v>
      </c>
      <c r="J63" s="13" t="s">
        <v>100</v>
      </c>
      <c r="K63" s="9">
        <v>1600</v>
      </c>
      <c r="L63" s="2" t="s">
        <v>13</v>
      </c>
      <c r="M63" s="3">
        <v>42212</v>
      </c>
      <c r="N63" s="2" t="s">
        <v>13</v>
      </c>
      <c r="P63">
        <v>42450</v>
      </c>
      <c r="Q63">
        <f>2%*P63</f>
        <v>849</v>
      </c>
      <c r="R63" s="10">
        <f>P63-Q63</f>
        <v>41601</v>
      </c>
    </row>
  </sheetData>
  <sheetProtection/>
  <mergeCells count="2">
    <mergeCell ref="K2:L2"/>
    <mergeCell ref="A1:N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4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886c</cp:lastModifiedBy>
  <cp:lastPrinted>2014-10-30T06:32:03Z</cp:lastPrinted>
  <dcterms:created xsi:type="dcterms:W3CDTF">2014-08-21T05:57:34Z</dcterms:created>
  <dcterms:modified xsi:type="dcterms:W3CDTF">2015-08-10T10:07:06Z</dcterms:modified>
  <cp:category/>
  <cp:version/>
  <cp:contentType/>
  <cp:contentStatus/>
</cp:coreProperties>
</file>