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20" windowHeight="7755" activeTab="0"/>
  </bookViews>
  <sheets>
    <sheet name="Sheet1" sheetId="1" r:id="rId1"/>
  </sheets>
  <definedNames>
    <definedName name="_xlnm.Print_Area" localSheetId="0">'Sheet1'!$A$1:$E$169</definedName>
  </definedNames>
  <calcPr fullCalcOnLoad="1"/>
</workbook>
</file>

<file path=xl/sharedStrings.xml><?xml version="1.0" encoding="utf-8"?>
<sst xmlns="http://schemas.openxmlformats.org/spreadsheetml/2006/main" count="500" uniqueCount="256">
  <si>
    <t>S.N.</t>
  </si>
  <si>
    <t>DATE</t>
  </si>
  <si>
    <t>DETAIL OF WORK</t>
  </si>
  <si>
    <t>VENDOR(M/s)</t>
  </si>
  <si>
    <t>BILL AMOUNT(RS.)</t>
  </si>
  <si>
    <t>SHIVA DÉCOR</t>
  </si>
  <si>
    <t>VISHWASAI ENGINEERS &amp; CONTRACTORS</t>
  </si>
  <si>
    <t>SINGH PLUMBING WORKS</t>
  </si>
  <si>
    <t>NATIONAL CONSTRUCTION</t>
  </si>
  <si>
    <t xml:space="preserve">CIVIL CARPENTRY PLUMBING AND ALLIED REPAIR WORKS AT BANK'S FLATS &amp; OFFICES </t>
  </si>
  <si>
    <t>ANUSHKA ENTERPRISES</t>
  </si>
  <si>
    <t>BHAGWATI INTERIORS</t>
  </si>
  <si>
    <t>(A)</t>
  </si>
  <si>
    <t>SONALI FMS</t>
  </si>
  <si>
    <t>AMIT ENTERPRISES</t>
  </si>
  <si>
    <t>MISHRA INTERIORS</t>
  </si>
  <si>
    <t>J.SINGH INTERIOR DECORATORS</t>
  </si>
  <si>
    <t>ANNE REFRIGERATION</t>
  </si>
  <si>
    <t>OM ENTERPRISES</t>
  </si>
  <si>
    <t>K.N.PANCHAL</t>
  </si>
  <si>
    <t>MAZDA ELEVATORS</t>
  </si>
  <si>
    <t>(B)</t>
  </si>
  <si>
    <t>K.A. AMIN ELECTRICALS</t>
  </si>
  <si>
    <t>JOHNSON CONTROL</t>
  </si>
  <si>
    <t>TELECOM SERVICES</t>
  </si>
  <si>
    <t>TATA SKY</t>
  </si>
  <si>
    <t>BLUE STAR</t>
  </si>
  <si>
    <t>WEATHER COOL SERVICES</t>
  </si>
  <si>
    <t>ATS AIRCON</t>
  </si>
  <si>
    <t>NEW SUNDEEP ELECTRICALS</t>
  </si>
  <si>
    <t>DETAILS OF CONTRACTS AWARDED UNDER ARCHITECT SECTION CENTRAL OFFICE FROM JANUARY 2019TO MARCH 2019</t>
  </si>
  <si>
    <t>ELECTRICAL AND A.C. WORKS AT BANK'S FLATS &amp; OFFICES FROM JANUARY 2019TO MARCH 2019</t>
  </si>
  <si>
    <t>01.01.2019</t>
  </si>
  <si>
    <t>PAINTING AND REPAIR WORKS AT FLAT NO. C-701 ADARSH APTTS</t>
  </si>
  <si>
    <t>APPU ELECTRICALS</t>
  </si>
  <si>
    <t>MISCELLANEOUS WORKS AT CENTRAL COMPLEX THANE</t>
  </si>
  <si>
    <t>02.01.2019</t>
  </si>
  <si>
    <t>PAINTING AND REPAIR WORKS AT FLAT NO. D-32 CENTRAL COMPLEX THANE</t>
  </si>
  <si>
    <t xml:space="preserve">PAINTING WORKS AT FLAT NO. B2-71 VASUNDHARA APTTS </t>
  </si>
  <si>
    <t xml:space="preserve">PAINTING AND REPAIR WORKS AT FLAT NO. B1-51 VASUNDHARA APTTS </t>
  </si>
  <si>
    <t xml:space="preserve">PAINTING AND REPAIR WORKS AT FLAT NO. B2-12 VASUNDHARA APTTS </t>
  </si>
  <si>
    <t>GREENOPHYL</t>
  </si>
  <si>
    <t>PLANTS HIRING CHARGES FOR SEPTEMBER 2018 TO JANUARY 2019 AT 10TH AND 11TH FLOOR</t>
  </si>
  <si>
    <t>04.01.2019</t>
  </si>
  <si>
    <t>PLUMBING WORKS AT FLAT B-73 RUIA PARK JUHU</t>
  </si>
  <si>
    <t>LEAKAGE REPAIR WORKS AT FLAT NO. A/2 CENTRAL COMPLEX THANE</t>
  </si>
  <si>
    <t>PAINTING AND REPAIR WORKS AT FLAT NO. D-3 CENTRAL COMPLEX THANE</t>
  </si>
  <si>
    <t>CONSTRUCTION OF RAMP AT CENTRAL COMPLEX THANE</t>
  </si>
  <si>
    <t>PATEL ELECTRICAL</t>
  </si>
  <si>
    <t>MINOR WORK AT FLAT C-51 RUIA PARK JUHU</t>
  </si>
  <si>
    <t>05.01.2019</t>
  </si>
  <si>
    <t>CIVIL REPAIRING WORKS AT FLAT NO. B-22 CENTRAL APTTS VILLE APRLE</t>
  </si>
  <si>
    <t>PAINTING WORK AT FLAT B2-402 CENTPEARL APTTS CBD BELAPUR</t>
  </si>
  <si>
    <t>PLUMBING WORKS AT 2ND FLOOR MMO BUILDING</t>
  </si>
  <si>
    <t>09.01.2019</t>
  </si>
  <si>
    <t>REPAIR WORKS AT FLAT NO. B 205 MISTRY APTTS ANDHERI EAST</t>
  </si>
  <si>
    <t>11.01.2019</t>
  </si>
  <si>
    <t>SAI ADVERTISERS</t>
  </si>
  <si>
    <t>BILL OF NEWSPAPER ADVERTISEMENT FOR 2ND FLOOR NCL BLDG BKC</t>
  </si>
  <si>
    <t>14.01.2019</t>
  </si>
  <si>
    <t>HOUSEKEEPING SERVICES CHARGES AT EXECUTIVE FLATS OF BANK</t>
  </si>
  <si>
    <t>SHED AT DIT BELPAUR BLDG CBD BELAPUR</t>
  </si>
  <si>
    <t>17.01.2019</t>
  </si>
  <si>
    <t>ACCESS POWER</t>
  </si>
  <si>
    <t>NEW BATTERIES AT RBD HRD 4TH FLOOR MMO</t>
  </si>
  <si>
    <t>SUPPLY OF ELECTRICAL MATERIAL AT FLAT NO. 8/A CENTPEARL APTTS.</t>
  </si>
  <si>
    <t>PAINTING AND REPAIR WORKS AT FLAT NO. B-2-1102 CENT PEARL APTTS CBD BELAPUR</t>
  </si>
  <si>
    <t>PAINTING AND REPAIR WORKS AT FLAT NO. B-2-303 CENT PEARL APTTS CBD BELAPUR</t>
  </si>
  <si>
    <t>CARPENTRY WORKS AT FLAT NO. 701 WALLACE APTTS GRANT ROAD</t>
  </si>
  <si>
    <t>CARPENTRY WORKS AT FLAT NO. 703 WALLACE APTTS GRANT ROAD</t>
  </si>
  <si>
    <t>OPERATION DEPTT 04TH FLOOR MMO BUILDING</t>
  </si>
  <si>
    <t>19.01.2019</t>
  </si>
  <si>
    <t>PLUMBING SERVICES AT 10TH AND 11TH FLOOR CHANDEMUKHI CO</t>
  </si>
  <si>
    <t>PLUMBING WORKS AT FLAT NOS. 603 AND 701 WALLACE APTTS GRANT ROAD</t>
  </si>
  <si>
    <t>PLUMBING WORKS AT FLAT NOS. A-101 AND A-201 AND A-301 CENT PEARL APTTS BELAPUR</t>
  </si>
  <si>
    <t>22.01.2019</t>
  </si>
  <si>
    <t>PLUMBING WORKS AT FLAT NOS. A-52 CENTRAL APTTS VILLE PARLE</t>
  </si>
  <si>
    <t>PLUMBING WORKS AT FLAT NOS. D-32 CENTRAL APTTS VILLE PARLE</t>
  </si>
  <si>
    <t>SAI COATS</t>
  </si>
  <si>
    <t>RETENTION AMOUNT OF CENT PEARL PAINTING WORK</t>
  </si>
  <si>
    <t>28.01.2019</t>
  </si>
  <si>
    <t>REPAIR WORK OF FRONT AND REAR SIDE PIPELINES OF CENTRAL COMPLEX THANE</t>
  </si>
  <si>
    <t>30.01.2019</t>
  </si>
  <si>
    <t>PLUMBING WORK OF CO CHANDERMUKHI BUILDING</t>
  </si>
  <si>
    <t>CARPENTRY WORKS AT FLAT NO. F-11 CENTRAL COMPLEX THANE</t>
  </si>
  <si>
    <t>MISCELLANEOUS WORKS IN BANK'S FLATS NO. D-33 CENTRAL COMPLEX THANE</t>
  </si>
  <si>
    <t>PAINTING CARPENTRY WORKS AT FLAT NO. D-24 CENTRAL COMPLEX THANE</t>
  </si>
  <si>
    <t>PAINTING WORKS AT FLAT E-31 CENTRAL COMPLEX THANE</t>
  </si>
  <si>
    <t>ELECTRCIAL REPAIRS AT FLAT NO. B-32,C-51 AT RUIA PARK JUHU</t>
  </si>
  <si>
    <t>CARPENTRY WORKS AT 1ST FLOOR BAJAJ BHAVAN CO</t>
  </si>
  <si>
    <t>04.02.2019</t>
  </si>
  <si>
    <t>PLUMBING WORK AT 1ST FLOOR DEBIT CARD TOILETS MMO &amp; PUMP ROOM EWART HOUSE</t>
  </si>
  <si>
    <t>PLUMBING WORKS AT 3RD FLOOR CAID, 1ST FLOOR BAJAJ BHAVAN &amp; 5TH FLOOR,CO</t>
  </si>
  <si>
    <t>PLUMBING WORKS AT FLAT 801 WALLACE &amp; 9TH FLOOR GENT TOILET,CO</t>
  </si>
  <si>
    <t xml:space="preserve">CHAIR REPAIRS AT RBD 4TH FLOOR &amp; ED OFFICE 11TH FLOOR CO </t>
  </si>
  <si>
    <t>BHAGWATI INTERIOR</t>
  </si>
  <si>
    <t>PAINTING REPAIR WORKS AT FLAT NO. B1-23 VASUNDHARA APTTS</t>
  </si>
  <si>
    <t>CARPENTRY REPAIR WORKS AT 11TH FLOOR CENTRAL OFFICE</t>
  </si>
  <si>
    <t>CARPENTRY WORKS OF HRMS DEPTT 2ND FLOOR MMO, &amp; 4TH FLOOR CO</t>
  </si>
  <si>
    <t xml:space="preserve">CARPENTRY WORKS AT GROUND FLOOR EWART HOUSE FORT </t>
  </si>
  <si>
    <t>06.02.2019</t>
  </si>
  <si>
    <t>CARPENTRY AND CIVIL WORKS AT FLAT NO. 903 WALLACE APTTS</t>
  </si>
  <si>
    <t>07.02.2019</t>
  </si>
  <si>
    <t>APPU ELECTRICAL</t>
  </si>
  <si>
    <t>ELECTRICAL REPAIR WORKS AT FLAT E-2 CENTRAL COMPLEX THANE</t>
  </si>
  <si>
    <t>11.02.2019</t>
  </si>
  <si>
    <t>PLANTS HIRING CHARGES FOR FEBRUARY 2019</t>
  </si>
  <si>
    <t>14.02.2019</t>
  </si>
  <si>
    <t>REPAIRS AT  FLAT NO. B1-21 VASUNDHARA APTTS BORIWALI</t>
  </si>
  <si>
    <t>CIVIL WORK AT FLAT NO. 602 COSTA BELLA BANDRA</t>
  </si>
  <si>
    <t>IGLAS SINGH</t>
  </si>
  <si>
    <t>REAPIRS TO B WING GATE OF CENTRAL APTTS</t>
  </si>
  <si>
    <t>16.02.2019</t>
  </si>
  <si>
    <t>PLUMBING WORKS AT 16TH FLOOR CO &amp; RBD 4TH FLOOR CO</t>
  </si>
  <si>
    <t>CARPENTRY WORKS AT 4TH AND 9TH AND 11TH FLOOR CO</t>
  </si>
  <si>
    <t>18.02.2019</t>
  </si>
  <si>
    <t>PAINTING AND CIVIL WORKS AT C401 ADARSH APTTS DADAR</t>
  </si>
  <si>
    <t>25.02.2019</t>
  </si>
  <si>
    <t>QUICK CLEANING SERVICES</t>
  </si>
  <si>
    <t>MISC REPAIRS AT EXECUTIVE FLOORS CO</t>
  </si>
  <si>
    <t>PLUMBINGR EPAIRS AT 3RD FLOOR EWART &amp; 17TH FLOOR &amp; 501 WALLACE APTTS</t>
  </si>
  <si>
    <t xml:space="preserve">PAINTING AND CIVIL WORKS AT FLAT B2/1004 CENT PEARL APTTS </t>
  </si>
  <si>
    <t>PAINTING WORK AT FLAT B-62 CENTRAL APTTS</t>
  </si>
  <si>
    <t>05.03.2019</t>
  </si>
  <si>
    <t>PLUMBING WORKS AT 163A JOLLY MAKER-I CUFFE PARADE</t>
  </si>
  <si>
    <t>PAINTING AND REPAIR WORK FLAT B1-44 VASUNDHARA APTTS</t>
  </si>
  <si>
    <t>PAINTING AND MINOR REPAIR AT FLAT B-11 CENTRAL COMPLEX THANE</t>
  </si>
  <si>
    <t>MINOR CARPENTRY WORKS AT 4TH FLOOR CO</t>
  </si>
  <si>
    <t>CIVIL PAINTING CARPENTRY WORKS AT FLAT B-51 CENTRAL APTTS</t>
  </si>
  <si>
    <t>CIVIL PAINTING CARPENTRY WORKS AT FLAT C-33 CENTRAL APTTS</t>
  </si>
  <si>
    <t>PAINTING WORK AT FLAT E-301 CENTRAL APTTS</t>
  </si>
  <si>
    <t>12.03.2019</t>
  </si>
  <si>
    <t>CARPENTRY WORKS AT 11TH FLOOR CO</t>
  </si>
  <si>
    <t>CARPENTRY WORKS AT 2ND FLOOR MMO CO</t>
  </si>
  <si>
    <t>13.03.2019</t>
  </si>
  <si>
    <t>KANOJIA DRY CLEANERS</t>
  </si>
  <si>
    <t>DRY CLEANING CHARGES FOR CURTAINS AT FLAT NO. 152-B JOLLY MAKER-I</t>
  </si>
  <si>
    <t>14.03.2019</t>
  </si>
  <si>
    <t>PLUMBING WORKS AT 15TH AND 16TH FLOOR CO CHANDERMUKHI BLDG</t>
  </si>
  <si>
    <t>15.03.2019</t>
  </si>
  <si>
    <t>REPAIR WORK AT FLAT B/13 CENTRAL APTTS VILLE PARLE</t>
  </si>
  <si>
    <t>CARPENTRY WORKS AT FLAT NO. A/509 ADARSH APTTS DADAR EAST</t>
  </si>
  <si>
    <t>REPAIR WORK AT FLAT B/1/902 CENT PEARL APTTS VILLE PARLE EAST</t>
  </si>
  <si>
    <t xml:space="preserve">REPAIR OF LIFTS OF CENTRAL APTTS </t>
  </si>
  <si>
    <t>PLUMBING WORK AT 703 WALLACE APTTS GRANT ROAD</t>
  </si>
  <si>
    <t>CHAIR REPAIRS AT VARIOUS FLOORS CO CHANDERMUKHI BUILDING</t>
  </si>
  <si>
    <t>PLUMBING WORKS OF VARIOUS FLOORS CO CHANDERMUKHI BUILDING</t>
  </si>
  <si>
    <t>CARPENTRY WORKS AT 4TH FLOOR CO CHANDERMUKHI BUILDING</t>
  </si>
  <si>
    <t>CHAIR REPAIRING WORKS AT 09TH FLOOR CO CHANDERMUKHI BUILDING</t>
  </si>
  <si>
    <t>26.03.2019</t>
  </si>
  <si>
    <t>PLUMBING WORKS AT 17TH FLOOR CO CHANDERMUKHI BUILDING</t>
  </si>
  <si>
    <t>SATYENDRA K JHA</t>
  </si>
  <si>
    <t>ROLLER BLINDS AT FLAT 152-B JOLLY MAKER-1 CUFFE PARADE MUMBAI</t>
  </si>
  <si>
    <t>HOOD CLEANING XPERT</t>
  </si>
  <si>
    <t>27.03.2019</t>
  </si>
  <si>
    <t>CHARCOAL FILTER AT FLAT NO. 152-B JOLLY MAKER-1 CUFFE PARADE MUMBAI</t>
  </si>
  <si>
    <t xml:space="preserve">PLUMBING REPAIR WORKS AT FLAT NO. C-34 &amp; D-21 CENTRAL COMPLEX THANE </t>
  </si>
  <si>
    <t xml:space="preserve">PLUMBING REPAIR WORKS AT FLAT NO. F1, F4, B12, F3, F2 CENTRAL COMPLEX THANE CENTRAL COMPLEX THANE </t>
  </si>
  <si>
    <t>28.03.2019</t>
  </si>
  <si>
    <t>CIVIL AND REAPIR WORKS AT FLAT NO. A/32, CENTRAL APTTS</t>
  </si>
  <si>
    <t>29.03.2019</t>
  </si>
  <si>
    <t>CHAIR REPAIRS AT 11TH AND 12TH FLOOR CO CHANDERMUKHI BUILDING</t>
  </si>
  <si>
    <t xml:space="preserve">RAJESH B PAGARE </t>
  </si>
  <si>
    <t>SHIFTING OF HOUSEHOLD FURNITURE FROM FLAT 46 IRIS APTTS TO FLAT NO. 152-B JOLLY MAKER-1 CUFFE PARADE</t>
  </si>
  <si>
    <t>DRY CLEANING CHARGES FOR OTHER CURTAINS AT FLAT NO. 152-B JOLLY MAKER-I</t>
  </si>
  <si>
    <t xml:space="preserve">AC REAPIRING CHARGES OF DOCTOR'S CABIN 12TH FLOOR CO </t>
  </si>
  <si>
    <t>GYSER REPAIR CHARGES FOR FLAT NO. 163-A JOLLY MAKER-1 CUFFE PARADE</t>
  </si>
  <si>
    <t>ELECTRICAL WORKS AT 1ST  FLOOR AND 2ND FLOOR MMO BUILDING</t>
  </si>
  <si>
    <t>ELECTRICAL WORKS AT 9TH  FLOOR AND 11TH FLOOR CO BUILDING</t>
  </si>
  <si>
    <t>AC AMC CHARGES FOR RMD 1ST FLOOR BAJAJ BHAVAN 1/2/2018 TO 28/2/19</t>
  </si>
  <si>
    <t xml:space="preserve">SURYA </t>
  </si>
  <si>
    <t>UPS AMC CHARGES FOR CENTRAL OFFICE 1/10/2018 TO 11/12/18</t>
  </si>
  <si>
    <t xml:space="preserve">FORTUNE </t>
  </si>
  <si>
    <t xml:space="preserve">P/F NEW LED LIGHTS AT AGM GAD CABIN 16TH FLOOR CO CHANDERMUKHI BUILD </t>
  </si>
  <si>
    <t>TIWARI COOL SERVICE</t>
  </si>
  <si>
    <t>AC REPAIR AT GM CABIN INT TR 5TH FLOOR CO CHANDERMUKHI BUILDING</t>
  </si>
  <si>
    <t>AMC FOR LIFTS CENTRAL APTTS VILLE APRLE 01/12/18 TO 31/12/18</t>
  </si>
  <si>
    <t>07.01.2019</t>
  </si>
  <si>
    <t>03.01.2019</t>
  </si>
  <si>
    <t>RMD VIGILANCE AND EWART HOUSE ELECTRICAL WORK CO</t>
  </si>
  <si>
    <t>10.01.2019</t>
  </si>
  <si>
    <t>LED LIGHTS IN LADIES TOILET AT 16TH FLOOR CO</t>
  </si>
  <si>
    <t>NEW LED FIXING AT 1ST FLOOR BAJAJ BHAVAN (VIGILANCE DEPTT)</t>
  </si>
  <si>
    <t>15.01.2019</t>
  </si>
  <si>
    <t>AC AMC FOR DEBIT CARD DEPTT 1ST FLOOR MMO BUILDING</t>
  </si>
  <si>
    <t>AC AMC FOR AT CENTRAL CARD DEPTT 1ST FLOOR BAJAJ BHAVAN CO</t>
  </si>
  <si>
    <t>PIONEER</t>
  </si>
  <si>
    <t>AC REPAIR AT CONFERENCE ROOM 16TH FLOOR CO CHANDERMUKHI BUILDING</t>
  </si>
  <si>
    <t>AC AMC 4TH FLOOR CO CHANDERMUKHI 01/01/2019 TO 30/06/2019</t>
  </si>
  <si>
    <t>AMC MONTHLY TELEPHONE MAINTENANCE FOR CO BUILDINGS</t>
  </si>
  <si>
    <t>LED LIGHT REPLACEMENT OF PASSAGE 5TH FLOOR CO CHANDERMUKHI</t>
  </si>
  <si>
    <t>ELECTRICAL WORKS IN  GENT TOILET AREA 16TH FLOOR CO CHANDERMUKHI</t>
  </si>
  <si>
    <t>AC AMC FOR 2ND FLOOR MMO BUILDING CO 1/1/19 TO 31/3/19</t>
  </si>
  <si>
    <t>AC AMC FOR 9TH FLOOR MMO BUILDING CO 1/1/19 TO 31/3/19</t>
  </si>
  <si>
    <t xml:space="preserve">M/S EXODUS SYSTEMS </t>
  </si>
  <si>
    <t>AMC FOR AV SYSTEM AT 9TH AN 11TH FLOOR CO 1/1/19 TO 31/3/19</t>
  </si>
  <si>
    <t>ELECTRICAL WORKS IN FLAT NO. 201, 501 &amp; 701 WALLACE APTTS</t>
  </si>
  <si>
    <t>ELECTRICAL WORKS AT 1ST FLOOR DEBIT CARD &amp; 6TH FLOOR ATM DEPTT MMO</t>
  </si>
  <si>
    <t>MISC ELECTRCIAL WORKS AT 1ST FLOOR BAJAJ BHAVAN &amp; 16TH FLOOR CO</t>
  </si>
  <si>
    <t>IN CABLE</t>
  </si>
  <si>
    <t>GMS CABINS CABLE TV CHARGES</t>
  </si>
  <si>
    <t>01.02.2019</t>
  </si>
  <si>
    <t xml:space="preserve"> SPIKE GUARD SUPPLY AT VARIOUS FLOOR CO</t>
  </si>
  <si>
    <t>LED LIGHTS REPLACEMENT AT 14TH FLOOR CO CHANDERMUKHI BLDG</t>
  </si>
  <si>
    <t>LED LIGHTS REPLACEMENT AT 11TH FLOOR CO CHANDERMUKHI BLDG</t>
  </si>
  <si>
    <t>MISC ELECTRICAL WORKS AT 1ST FLOOR BAJAJ BHAVAN &amp; 14TH, 16TH FLOOR CO</t>
  </si>
  <si>
    <t>MISC ELECTRICAL WORKS AT CA &amp; ID 3RD FLOOR EWART HOUSE,DEBIT CARD CO</t>
  </si>
  <si>
    <t>AC AMC OF 16TH FLOOR CO 01.12.2018 TO 31.05.2019</t>
  </si>
  <si>
    <t>AC AMC OF 10TH FLOOR CO 01.01.2019 TO 31.03.2019</t>
  </si>
  <si>
    <t>LED LIGHTS REPLACEMENT AT FLAT NO. 163A JOLLY MAKER 1 CUFFE PARADE</t>
  </si>
  <si>
    <t>HATHWAY CABBLE</t>
  </si>
  <si>
    <t>CABLE CHARGES FOR GM RMD CABLE TV</t>
  </si>
  <si>
    <t>AC REPAIR WORKS AT 2ND FLOOR HRMS DEPTT MMO</t>
  </si>
  <si>
    <t>VARIOUS ELECTRICAL WORKS AT ED CABIN 11TH FLOOR CO CHANDERMUKHI</t>
  </si>
  <si>
    <t>AC AMC OF 4TH FLOOR DIT BUILDING BELAPUR CO</t>
  </si>
  <si>
    <t>ELECTRICAL WORKS AT 11TH FLOOR LOBBBY AREA CO CHANDERMUKHI</t>
  </si>
  <si>
    <t xml:space="preserve">VARIOUS ELECTRICAL WORKS AT TOILET 11TH FLOOR, 14TH FLOOR, CO CHANDERMUKHI, 3RD &amp; 4TH FLOOR EWART HOUSE </t>
  </si>
  <si>
    <t>MISC ELECTRICAL WORKS AT 1ST FLOOR BAJAJ BHAVAN &amp; 14TH FLOOR CO, 2ND FLOOR MMO BUILDING</t>
  </si>
  <si>
    <t>MISC ELECTRICAL WORKS AT OPER 2ND FLOOR MMO BUILDING CO</t>
  </si>
  <si>
    <t>DATA CABLING WORK AT CAT6 LAYING FROM 5TH TO 9TH FLOOR CO</t>
  </si>
  <si>
    <t>AC AMC OF 5TH FLOOR CO CHANDERMUKHI 01.02.2019 TO 31.07.2019</t>
  </si>
  <si>
    <t>NOVATAUR</t>
  </si>
  <si>
    <t>AMC FOR UPS FOR 16TH FLOOR CO &amp; 4TH FLOOR DIT BUILDING BELAPUR</t>
  </si>
  <si>
    <t>AMC OF HT INSTALLATION AT DIT CBD BELAPUR CO</t>
  </si>
  <si>
    <t>NEW TIMER AT CENTRAL CARD DEPTT 1ST FLOOR BAJAJ BHAWAN CO</t>
  </si>
  <si>
    <t xml:space="preserve">P/F NEW GYSER AT FLAT NO. 26/A STERLING APTTS </t>
  </si>
  <si>
    <t>AC REPAIRS AT 4TH FLOOR RBD MMO BUILDING CO</t>
  </si>
  <si>
    <t>AMC OF TELEPHONE MONTHLY AT CHANDERMUKHI BUILDING 16.01.19 TO 15.02.19</t>
  </si>
  <si>
    <t>LIFT REPAIR CHARGES AT CENTRAL APTTS VILLE PARLE</t>
  </si>
  <si>
    <t>ENKAY</t>
  </si>
  <si>
    <t>27.02.2019</t>
  </si>
  <si>
    <t>AMC FOR EPABX AT 5TH FLOOR DEALING ROOM CHANDERMUKHI BLDG</t>
  </si>
  <si>
    <t>TATA SKY CHARGES FOR FLAT 26/A STERLING APTTS</t>
  </si>
  <si>
    <t>MINOR ELECTRCIAL WORKS IN FLAT NO. 803 AND 903 WALLACE APTTS</t>
  </si>
  <si>
    <t>AMC FOR LIFT ATC ENTRAL APTTS VILLE PARLE</t>
  </si>
  <si>
    <t>07.03.2019</t>
  </si>
  <si>
    <t>AMC FOR AC AT 17TH FLOOR 01.03.19 TO 31.08.19</t>
  </si>
  <si>
    <t>AMC FOR AC AT 12TH FLOOR 01.03.19 TO 31.08.19</t>
  </si>
  <si>
    <t>08.03.2019</t>
  </si>
  <si>
    <t>KITCHEN BAIN-MARIE REPAIR AT 10TH FLOOR EXECUTIVE LUNCH ROOM CO</t>
  </si>
  <si>
    <t>DATA CABLING WORK CAT6 LAYING AT 4TH, 5TH, 9TH &amp; 12TH FLOOR CO</t>
  </si>
  <si>
    <t>AC REPAIR WORKS AT ATM DEPTT 6TH FLOOR MMO BUILDING CO</t>
  </si>
  <si>
    <t>AC PLANT REPAIR WORK AT 2ND FLOOR MMO BUILDING CO</t>
  </si>
  <si>
    <t xml:space="preserve">TATA SKY CHARGES FOR FLAT NO. 152B JOLLY MAKER-I </t>
  </si>
  <si>
    <t>18.03.2019</t>
  </si>
  <si>
    <t>AC SERVICE AT RECOVERY 12TH FLOOR AND 3RD FLOOR CA&amp;ID EWART HOUSE CO</t>
  </si>
  <si>
    <t>19.03.2019</t>
  </si>
  <si>
    <t>AC TIMER AT SERVER OOM 6TH FLOOR MMO BUILDING</t>
  </si>
  <si>
    <t>AMC FOR TELEPHONE MAINTENANCE AT CENTRAL OFFICE AT 16.02.19 TO 15.03.19</t>
  </si>
  <si>
    <t>25.03.2019</t>
  </si>
  <si>
    <t>AMC FOR AC AT 14TH FLOOR CO FOR 01.03.19 TO 31.05.19</t>
  </si>
  <si>
    <t>ELECTRICAL WORKS AT CPPC, HRMS, AT 2ND FLOOR MMO &amp; 3RD FLOOR CA&amp;ID</t>
  </si>
  <si>
    <t>ELECTRICAL WORKS AT FLAT NO. A/26 STERLING APTTS</t>
  </si>
  <si>
    <t>ELECTRICAL WORKS AT RMD BAJAJ  BHAWAN, RBD 4TH FLOOR MMO BUILDING CO</t>
  </si>
  <si>
    <t>ELECTRICAL WORKS AT FLAT NO. B 73 RUIA PARK APTTS</t>
  </si>
  <si>
    <t>LIGHT REPALCEMENT AT 9TH AND 11TH FLOOR CO CHANDERMUKHI BLDG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</si>
</sst>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wrapText="1"/>
    </xf>
    <xf numFmtId="0" fontId="36" fillId="0" borderId="10" xfId="0" applyFont="1" applyFill="1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left" wrapText="1"/>
    </xf>
    <xf numFmtId="0" fontId="36" fillId="0" borderId="10" xfId="0" applyFont="1" applyBorder="1" applyAlignment="1">
      <alignment vertical="top"/>
    </xf>
    <xf numFmtId="0" fontId="36" fillId="0" borderId="10" xfId="0" applyFont="1" applyFill="1" applyBorder="1" applyAlignment="1">
      <alignment vertical="top"/>
    </xf>
    <xf numFmtId="0" fontId="36" fillId="0" borderId="10" xfId="0" applyFont="1" applyFill="1" applyBorder="1" applyAlignment="1">
      <alignment horizontal="left" wrapText="1"/>
    </xf>
    <xf numFmtId="0" fontId="36" fillId="0" borderId="10" xfId="0" applyFont="1" applyBorder="1" applyAlignment="1">
      <alignment wrapText="1"/>
    </xf>
    <xf numFmtId="3" fontId="36" fillId="0" borderId="10" xfId="0" applyNumberFormat="1" applyFont="1" applyBorder="1" applyAlignment="1">
      <alignment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1" xfId="0" applyFont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 horizontal="left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view="pageBreakPreview" zoomScale="89" zoomScaleSheetLayoutView="89" zoomScalePageLayoutView="0" workbookViewId="0" topLeftCell="A1">
      <selection activeCell="F11" sqref="F11"/>
    </sheetView>
  </sheetViews>
  <sheetFormatPr defaultColWidth="9.140625" defaultRowHeight="15"/>
  <cols>
    <col min="1" max="1" width="4.8515625" style="0" customWidth="1"/>
    <col min="2" max="2" width="12.57421875" style="0" customWidth="1"/>
    <col min="3" max="3" width="32.28125" style="0" customWidth="1"/>
    <col min="4" max="4" width="73.421875" style="0" customWidth="1"/>
    <col min="5" max="5" width="12.8515625" style="0" customWidth="1"/>
    <col min="7" max="7" width="12.57421875" style="0" customWidth="1"/>
  </cols>
  <sheetData>
    <row r="1" spans="1:7" ht="23.25" customHeight="1">
      <c r="A1" s="16" t="s">
        <v>30</v>
      </c>
      <c r="B1" s="17"/>
      <c r="C1" s="17"/>
      <c r="D1" s="17"/>
      <c r="E1" s="18"/>
      <c r="F1" s="1"/>
      <c r="G1" s="1"/>
    </row>
    <row r="2" spans="1:5" ht="30">
      <c r="A2" s="3" t="s">
        <v>0</v>
      </c>
      <c r="B2" s="3" t="s">
        <v>1</v>
      </c>
      <c r="C2" s="3" t="s">
        <v>3</v>
      </c>
      <c r="D2" s="3" t="s">
        <v>2</v>
      </c>
      <c r="E2" s="7" t="s">
        <v>4</v>
      </c>
    </row>
    <row r="3" spans="1:5" ht="15.75">
      <c r="A3" s="6" t="s">
        <v>12</v>
      </c>
      <c r="B3" s="19" t="s">
        <v>9</v>
      </c>
      <c r="C3" s="20"/>
      <c r="D3" s="21"/>
      <c r="E3" s="2"/>
    </row>
    <row r="4" spans="1:5" ht="15.75">
      <c r="A4" s="8">
        <v>1</v>
      </c>
      <c r="B4" s="8" t="s">
        <v>32</v>
      </c>
      <c r="C4" s="8" t="s">
        <v>5</v>
      </c>
      <c r="D4" s="9" t="s">
        <v>33</v>
      </c>
      <c r="E4" s="8">
        <v>9983</v>
      </c>
    </row>
    <row r="5" spans="1:5" ht="18.75" customHeight="1">
      <c r="A5" s="9">
        <v>2</v>
      </c>
      <c r="B5" s="8" t="s">
        <v>36</v>
      </c>
      <c r="C5" s="9" t="s">
        <v>34</v>
      </c>
      <c r="D5" s="10" t="s">
        <v>35</v>
      </c>
      <c r="E5" s="9">
        <v>3840</v>
      </c>
    </row>
    <row r="6" spans="1:5" ht="15.75">
      <c r="A6" s="9">
        <v>3</v>
      </c>
      <c r="B6" s="8" t="s">
        <v>36</v>
      </c>
      <c r="C6" s="9" t="s">
        <v>6</v>
      </c>
      <c r="D6" s="9" t="s">
        <v>37</v>
      </c>
      <c r="E6" s="9">
        <v>44840</v>
      </c>
    </row>
    <row r="7" spans="1:5" ht="15.75">
      <c r="A7" s="9">
        <v>4</v>
      </c>
      <c r="B7" s="8" t="s">
        <v>36</v>
      </c>
      <c r="C7" s="9" t="s">
        <v>6</v>
      </c>
      <c r="D7" s="9" t="s">
        <v>38</v>
      </c>
      <c r="E7" s="9">
        <v>11800</v>
      </c>
    </row>
    <row r="8" spans="1:5" ht="15.75">
      <c r="A8" s="9">
        <v>5</v>
      </c>
      <c r="B8" s="8" t="s">
        <v>36</v>
      </c>
      <c r="C8" s="9" t="s">
        <v>6</v>
      </c>
      <c r="D8" s="9" t="s">
        <v>39</v>
      </c>
      <c r="E8" s="9">
        <v>35400</v>
      </c>
    </row>
    <row r="9" spans="1:5" ht="15.75">
      <c r="A9" s="9">
        <v>6</v>
      </c>
      <c r="B9" s="8" t="s">
        <v>36</v>
      </c>
      <c r="C9" s="9" t="s">
        <v>8</v>
      </c>
      <c r="D9" s="9" t="s">
        <v>40</v>
      </c>
      <c r="E9" s="9">
        <v>36300</v>
      </c>
    </row>
    <row r="10" spans="1:5" ht="15.75">
      <c r="A10" s="9">
        <v>7</v>
      </c>
      <c r="B10" s="8" t="s">
        <v>36</v>
      </c>
      <c r="C10" s="9" t="s">
        <v>41</v>
      </c>
      <c r="D10" s="9" t="s">
        <v>42</v>
      </c>
      <c r="E10" s="9">
        <v>17500</v>
      </c>
    </row>
    <row r="11" spans="1:5" ht="15.75">
      <c r="A11" s="9">
        <v>8</v>
      </c>
      <c r="B11" s="8" t="s">
        <v>43</v>
      </c>
      <c r="C11" s="9" t="s">
        <v>7</v>
      </c>
      <c r="D11" s="9" t="s">
        <v>44</v>
      </c>
      <c r="E11" s="9">
        <v>1121</v>
      </c>
    </row>
    <row r="12" spans="1:5" ht="15.75">
      <c r="A12" s="9">
        <v>9</v>
      </c>
      <c r="B12" s="8" t="s">
        <v>43</v>
      </c>
      <c r="C12" s="9" t="s">
        <v>6</v>
      </c>
      <c r="D12" s="9" t="s">
        <v>45</v>
      </c>
      <c r="E12" s="9">
        <v>49560</v>
      </c>
    </row>
    <row r="13" spans="1:5" ht="15.75">
      <c r="A13" s="9">
        <v>10</v>
      </c>
      <c r="B13" s="8" t="s">
        <v>43</v>
      </c>
      <c r="C13" s="9" t="s">
        <v>5</v>
      </c>
      <c r="D13" s="9" t="s">
        <v>46</v>
      </c>
      <c r="E13" s="9">
        <v>59000</v>
      </c>
    </row>
    <row r="14" spans="1:5" ht="15.75">
      <c r="A14" s="9">
        <v>11</v>
      </c>
      <c r="B14" s="8" t="s">
        <v>43</v>
      </c>
      <c r="C14" s="9" t="s">
        <v>5</v>
      </c>
      <c r="D14" s="9" t="s">
        <v>47</v>
      </c>
      <c r="E14" s="9">
        <v>44043</v>
      </c>
    </row>
    <row r="15" spans="1:5" ht="15.75">
      <c r="A15" s="9">
        <v>12</v>
      </c>
      <c r="B15" s="8" t="s">
        <v>43</v>
      </c>
      <c r="C15" s="9" t="s">
        <v>48</v>
      </c>
      <c r="D15" s="9" t="s">
        <v>49</v>
      </c>
      <c r="E15" s="9">
        <v>720</v>
      </c>
    </row>
    <row r="16" spans="1:5" ht="15.75">
      <c r="A16" s="9">
        <v>13</v>
      </c>
      <c r="B16" s="8" t="s">
        <v>50</v>
      </c>
      <c r="C16" s="9" t="s">
        <v>11</v>
      </c>
      <c r="D16" s="9" t="s">
        <v>51</v>
      </c>
      <c r="E16" s="9">
        <v>46073</v>
      </c>
    </row>
    <row r="17" spans="1:5" ht="15.75">
      <c r="A17" s="9">
        <v>14</v>
      </c>
      <c r="B17" s="8" t="s">
        <v>50</v>
      </c>
      <c r="C17" s="9" t="s">
        <v>5</v>
      </c>
      <c r="D17" s="9" t="s">
        <v>52</v>
      </c>
      <c r="E17" s="9">
        <v>21240</v>
      </c>
    </row>
    <row r="18" spans="1:5" ht="15.75">
      <c r="A18" s="9">
        <v>15</v>
      </c>
      <c r="B18" s="8" t="s">
        <v>50</v>
      </c>
      <c r="C18" s="9" t="s">
        <v>7</v>
      </c>
      <c r="D18" s="9" t="s">
        <v>53</v>
      </c>
      <c r="E18" s="9">
        <v>1357</v>
      </c>
    </row>
    <row r="19" spans="1:5" ht="16.5" customHeight="1">
      <c r="A19" s="9">
        <v>16</v>
      </c>
      <c r="B19" s="8" t="s">
        <v>54</v>
      </c>
      <c r="C19" s="9" t="s">
        <v>6</v>
      </c>
      <c r="D19" s="9" t="s">
        <v>55</v>
      </c>
      <c r="E19" s="9">
        <v>23600</v>
      </c>
    </row>
    <row r="20" spans="1:5" ht="15.75">
      <c r="A20" s="9">
        <v>17</v>
      </c>
      <c r="B20" s="8" t="s">
        <v>56</v>
      </c>
      <c r="C20" s="9" t="s">
        <v>57</v>
      </c>
      <c r="D20" s="9" t="s">
        <v>58</v>
      </c>
      <c r="E20" s="9">
        <v>7397</v>
      </c>
    </row>
    <row r="21" spans="1:5" ht="15.75">
      <c r="A21" s="9">
        <v>18</v>
      </c>
      <c r="B21" s="8" t="s">
        <v>59</v>
      </c>
      <c r="C21" s="9" t="s">
        <v>13</v>
      </c>
      <c r="D21" s="9" t="s">
        <v>60</v>
      </c>
      <c r="E21" s="9">
        <v>107085</v>
      </c>
    </row>
    <row r="22" spans="1:5" ht="15.75">
      <c r="A22" s="9">
        <v>19</v>
      </c>
      <c r="B22" s="8" t="s">
        <v>59</v>
      </c>
      <c r="C22" s="9" t="s">
        <v>16</v>
      </c>
      <c r="D22" s="9" t="s">
        <v>61</v>
      </c>
      <c r="E22" s="9">
        <v>622843</v>
      </c>
    </row>
    <row r="23" spans="1:5" ht="15.75">
      <c r="A23" s="8">
        <v>20</v>
      </c>
      <c r="B23" s="8" t="s">
        <v>62</v>
      </c>
      <c r="C23" s="9" t="s">
        <v>63</v>
      </c>
      <c r="D23" s="9" t="s">
        <v>64</v>
      </c>
      <c r="E23" s="9">
        <v>106240</v>
      </c>
    </row>
    <row r="24" spans="1:5" ht="15.75">
      <c r="A24" s="8">
        <v>21</v>
      </c>
      <c r="B24" s="8" t="s">
        <v>62</v>
      </c>
      <c r="C24" s="9" t="s">
        <v>29</v>
      </c>
      <c r="D24" s="9" t="s">
        <v>65</v>
      </c>
      <c r="E24" s="9">
        <v>3806</v>
      </c>
    </row>
    <row r="25" spans="1:5" ht="15.75">
      <c r="A25" s="8">
        <v>22</v>
      </c>
      <c r="B25" s="8" t="s">
        <v>62</v>
      </c>
      <c r="C25" s="9" t="s">
        <v>5</v>
      </c>
      <c r="D25" s="9" t="s">
        <v>66</v>
      </c>
      <c r="E25" s="9">
        <v>29500</v>
      </c>
    </row>
    <row r="26" spans="1:5" ht="15.75">
      <c r="A26" s="8">
        <v>23</v>
      </c>
      <c r="B26" s="8" t="s">
        <v>62</v>
      </c>
      <c r="C26" s="9" t="s">
        <v>5</v>
      </c>
      <c r="D26" s="9" t="s">
        <v>67</v>
      </c>
      <c r="E26" s="9">
        <v>23600</v>
      </c>
    </row>
    <row r="27" spans="1:5" ht="15.75">
      <c r="A27" s="8">
        <v>24</v>
      </c>
      <c r="B27" s="8" t="s">
        <v>62</v>
      </c>
      <c r="C27" s="9" t="s">
        <v>16</v>
      </c>
      <c r="D27" s="9" t="s">
        <v>68</v>
      </c>
      <c r="E27" s="9">
        <v>9912</v>
      </c>
    </row>
    <row r="28" spans="1:5" ht="15.75">
      <c r="A28" s="8">
        <v>25</v>
      </c>
      <c r="B28" s="8" t="s">
        <v>62</v>
      </c>
      <c r="C28" s="9" t="s">
        <v>16</v>
      </c>
      <c r="D28" s="9" t="s">
        <v>69</v>
      </c>
      <c r="E28" s="9">
        <v>8921</v>
      </c>
    </row>
    <row r="29" spans="1:5" ht="15.75">
      <c r="A29" s="8">
        <v>26</v>
      </c>
      <c r="B29" s="8" t="s">
        <v>62</v>
      </c>
      <c r="C29" s="9" t="s">
        <v>6</v>
      </c>
      <c r="D29" s="9" t="s">
        <v>70</v>
      </c>
      <c r="E29" s="9">
        <v>28969</v>
      </c>
    </row>
    <row r="30" spans="1:5" ht="15.75">
      <c r="A30" s="8">
        <v>27</v>
      </c>
      <c r="B30" s="8" t="s">
        <v>71</v>
      </c>
      <c r="C30" s="9" t="s">
        <v>18</v>
      </c>
      <c r="D30" s="9" t="s">
        <v>72</v>
      </c>
      <c r="E30" s="9">
        <v>1050</v>
      </c>
    </row>
    <row r="31" spans="1:5" ht="15.75">
      <c r="A31" s="8">
        <v>28</v>
      </c>
      <c r="B31" s="8" t="s">
        <v>71</v>
      </c>
      <c r="C31" s="9" t="s">
        <v>7</v>
      </c>
      <c r="D31" s="9" t="s">
        <v>73</v>
      </c>
      <c r="E31" s="9">
        <f>2537+2832</f>
        <v>5369</v>
      </c>
    </row>
    <row r="32" spans="1:5" ht="15.75">
      <c r="A32" s="8">
        <v>29</v>
      </c>
      <c r="B32" s="8" t="s">
        <v>71</v>
      </c>
      <c r="C32" s="9" t="s">
        <v>7</v>
      </c>
      <c r="D32" s="9" t="s">
        <v>74</v>
      </c>
      <c r="E32" s="9">
        <f>944+2360</f>
        <v>3304</v>
      </c>
    </row>
    <row r="33" spans="1:5" ht="15.75">
      <c r="A33" s="8">
        <v>30</v>
      </c>
      <c r="B33" s="8" t="s">
        <v>75</v>
      </c>
      <c r="C33" s="9" t="s">
        <v>10</v>
      </c>
      <c r="D33" s="9" t="s">
        <v>76</v>
      </c>
      <c r="E33" s="9">
        <v>2360</v>
      </c>
    </row>
    <row r="34" spans="1:5" ht="15.75" customHeight="1">
      <c r="A34" s="9">
        <v>31</v>
      </c>
      <c r="B34" s="8" t="s">
        <v>75</v>
      </c>
      <c r="C34" s="9" t="s">
        <v>10</v>
      </c>
      <c r="D34" s="9" t="s">
        <v>77</v>
      </c>
      <c r="E34" s="9">
        <v>9440</v>
      </c>
    </row>
    <row r="35" spans="1:5" ht="15.75">
      <c r="A35" s="9">
        <v>32</v>
      </c>
      <c r="B35" s="8" t="s">
        <v>75</v>
      </c>
      <c r="C35" s="9" t="s">
        <v>78</v>
      </c>
      <c r="D35" s="9" t="s">
        <v>79</v>
      </c>
      <c r="E35" s="9">
        <v>8434</v>
      </c>
    </row>
    <row r="36" spans="1:5" ht="15.75">
      <c r="A36" s="9">
        <v>33</v>
      </c>
      <c r="B36" s="8" t="s">
        <v>80</v>
      </c>
      <c r="C36" s="9" t="s">
        <v>7</v>
      </c>
      <c r="D36" s="9" t="s">
        <v>81</v>
      </c>
      <c r="E36" s="9">
        <v>16874</v>
      </c>
    </row>
    <row r="37" spans="1:5" ht="15.75">
      <c r="A37" s="11">
        <v>34</v>
      </c>
      <c r="B37" s="12" t="s">
        <v>82</v>
      </c>
      <c r="C37" s="11" t="s">
        <v>18</v>
      </c>
      <c r="D37" s="9" t="s">
        <v>83</v>
      </c>
      <c r="E37" s="11">
        <v>1175</v>
      </c>
    </row>
    <row r="38" spans="1:5" ht="15.75">
      <c r="A38" s="9">
        <v>35</v>
      </c>
      <c r="B38" s="12" t="s">
        <v>82</v>
      </c>
      <c r="C38" s="9" t="s">
        <v>5</v>
      </c>
      <c r="D38" s="9" t="s">
        <v>84</v>
      </c>
      <c r="E38" s="9">
        <v>9440</v>
      </c>
    </row>
    <row r="39" spans="1:5" ht="15.75">
      <c r="A39" s="9">
        <v>36</v>
      </c>
      <c r="B39" s="12" t="s">
        <v>82</v>
      </c>
      <c r="C39" s="9" t="s">
        <v>15</v>
      </c>
      <c r="D39" s="9" t="s">
        <v>85</v>
      </c>
      <c r="E39" s="9">
        <v>9954</v>
      </c>
    </row>
    <row r="40" spans="1:5" ht="15.75">
      <c r="A40" s="9">
        <v>37</v>
      </c>
      <c r="B40" s="12" t="s">
        <v>82</v>
      </c>
      <c r="C40" s="9" t="s">
        <v>5</v>
      </c>
      <c r="D40" s="9" t="s">
        <v>86</v>
      </c>
      <c r="E40" s="9">
        <v>29500</v>
      </c>
    </row>
    <row r="41" spans="1:5" ht="15.75">
      <c r="A41" s="9">
        <v>38</v>
      </c>
      <c r="B41" s="12" t="s">
        <v>82</v>
      </c>
      <c r="C41" s="9" t="s">
        <v>15</v>
      </c>
      <c r="D41" s="9" t="s">
        <v>87</v>
      </c>
      <c r="E41" s="9">
        <v>41300</v>
      </c>
    </row>
    <row r="42" spans="1:5" ht="14.25" customHeight="1">
      <c r="A42" s="11">
        <v>39</v>
      </c>
      <c r="B42" s="12" t="s">
        <v>82</v>
      </c>
      <c r="C42" s="11" t="s">
        <v>14</v>
      </c>
      <c r="D42" s="11" t="s">
        <v>88</v>
      </c>
      <c r="E42" s="11">
        <v>2183</v>
      </c>
    </row>
    <row r="43" spans="1:5" ht="15.75">
      <c r="A43" s="9">
        <v>40</v>
      </c>
      <c r="B43" s="12" t="s">
        <v>82</v>
      </c>
      <c r="C43" s="9" t="s">
        <v>16</v>
      </c>
      <c r="D43" s="9" t="s">
        <v>89</v>
      </c>
      <c r="E43" s="9">
        <v>6136</v>
      </c>
    </row>
    <row r="44" spans="1:5" ht="15.75">
      <c r="A44" s="9">
        <v>41</v>
      </c>
      <c r="B44" s="8" t="s">
        <v>90</v>
      </c>
      <c r="C44" s="9" t="s">
        <v>7</v>
      </c>
      <c r="D44" s="9" t="s">
        <v>91</v>
      </c>
      <c r="E44" s="9">
        <f>1180+2950</f>
        <v>4130</v>
      </c>
    </row>
    <row r="45" spans="1:5" ht="15.75">
      <c r="A45" s="9">
        <v>42</v>
      </c>
      <c r="B45" s="8" t="s">
        <v>90</v>
      </c>
      <c r="C45" s="9" t="s">
        <v>7</v>
      </c>
      <c r="D45" s="9" t="s">
        <v>92</v>
      </c>
      <c r="E45" s="9">
        <f>3186+2183+3776</f>
        <v>9145</v>
      </c>
    </row>
    <row r="46" spans="1:5" ht="15.75">
      <c r="A46" s="9">
        <v>43</v>
      </c>
      <c r="B46" s="8" t="s">
        <v>90</v>
      </c>
      <c r="C46" s="9" t="s">
        <v>7</v>
      </c>
      <c r="D46" s="9" t="s">
        <v>93</v>
      </c>
      <c r="E46" s="9">
        <f>1298+944</f>
        <v>2242</v>
      </c>
    </row>
    <row r="47" spans="1:5" ht="15.75">
      <c r="A47" s="9">
        <v>44</v>
      </c>
      <c r="B47" s="8" t="s">
        <v>90</v>
      </c>
      <c r="C47" s="9" t="s">
        <v>19</v>
      </c>
      <c r="D47" s="9" t="s">
        <v>94</v>
      </c>
      <c r="E47" s="9">
        <f>5175+4850</f>
        <v>10025</v>
      </c>
    </row>
    <row r="48" spans="1:5" ht="15.75">
      <c r="A48" s="9">
        <v>45</v>
      </c>
      <c r="B48" s="8" t="s">
        <v>90</v>
      </c>
      <c r="C48" s="9" t="s">
        <v>95</v>
      </c>
      <c r="D48" s="9" t="s">
        <v>96</v>
      </c>
      <c r="E48" s="9">
        <v>73160</v>
      </c>
    </row>
    <row r="49" spans="1:5" ht="15.75">
      <c r="A49" s="9">
        <v>46</v>
      </c>
      <c r="B49" s="8" t="s">
        <v>90</v>
      </c>
      <c r="C49" s="9" t="s">
        <v>16</v>
      </c>
      <c r="D49" s="9" t="s">
        <v>97</v>
      </c>
      <c r="E49" s="9">
        <v>16638</v>
      </c>
    </row>
    <row r="50" spans="1:5" ht="15.75">
      <c r="A50" s="9">
        <v>47</v>
      </c>
      <c r="B50" s="8" t="s">
        <v>90</v>
      </c>
      <c r="C50" s="9" t="s">
        <v>16</v>
      </c>
      <c r="D50" s="9" t="s">
        <v>98</v>
      </c>
      <c r="E50" s="9">
        <f>885+5782</f>
        <v>6667</v>
      </c>
    </row>
    <row r="51" spans="1:5" ht="15.75">
      <c r="A51" s="9">
        <v>48</v>
      </c>
      <c r="B51" s="8" t="s">
        <v>90</v>
      </c>
      <c r="C51" s="9" t="s">
        <v>16</v>
      </c>
      <c r="D51" s="13" t="s">
        <v>99</v>
      </c>
      <c r="E51" s="9">
        <v>29500</v>
      </c>
    </row>
    <row r="52" spans="1:5" ht="15.75">
      <c r="A52" s="9">
        <v>49</v>
      </c>
      <c r="B52" s="8" t="s">
        <v>100</v>
      </c>
      <c r="C52" s="9" t="s">
        <v>16</v>
      </c>
      <c r="D52" s="9" t="s">
        <v>101</v>
      </c>
      <c r="E52" s="9">
        <v>12154</v>
      </c>
    </row>
    <row r="53" spans="1:5" ht="15.75">
      <c r="A53" s="9">
        <v>50</v>
      </c>
      <c r="B53" s="8" t="s">
        <v>102</v>
      </c>
      <c r="C53" s="9" t="s">
        <v>103</v>
      </c>
      <c r="D53" s="9" t="s">
        <v>104</v>
      </c>
      <c r="E53" s="9">
        <v>2620</v>
      </c>
    </row>
    <row r="54" spans="1:5" ht="15.75">
      <c r="A54" s="9">
        <v>51</v>
      </c>
      <c r="B54" s="8" t="s">
        <v>105</v>
      </c>
      <c r="C54" s="9" t="s">
        <v>41</v>
      </c>
      <c r="D54" s="9" t="s">
        <v>106</v>
      </c>
      <c r="E54" s="9">
        <v>3500</v>
      </c>
    </row>
    <row r="55" spans="1:5" ht="31.5">
      <c r="A55" s="9">
        <v>52</v>
      </c>
      <c r="B55" s="8" t="s">
        <v>107</v>
      </c>
      <c r="C55" s="14" t="s">
        <v>6</v>
      </c>
      <c r="D55" s="9" t="s">
        <v>108</v>
      </c>
      <c r="E55" s="9">
        <v>53100</v>
      </c>
    </row>
    <row r="56" spans="1:5" ht="15.75">
      <c r="A56" s="9">
        <v>53</v>
      </c>
      <c r="B56" s="8" t="s">
        <v>107</v>
      </c>
      <c r="C56" s="9" t="s">
        <v>8</v>
      </c>
      <c r="D56" s="9" t="s">
        <v>109</v>
      </c>
      <c r="E56" s="9">
        <v>2183</v>
      </c>
    </row>
    <row r="57" spans="1:5" ht="15.75">
      <c r="A57" s="9">
        <v>54</v>
      </c>
      <c r="B57" s="8" t="s">
        <v>107</v>
      </c>
      <c r="C57" s="9" t="s">
        <v>110</v>
      </c>
      <c r="D57" s="9" t="s">
        <v>111</v>
      </c>
      <c r="E57" s="9">
        <v>47171</v>
      </c>
    </row>
    <row r="58" spans="1:5" ht="15.75">
      <c r="A58" s="9">
        <v>55</v>
      </c>
      <c r="B58" s="8" t="s">
        <v>112</v>
      </c>
      <c r="C58" s="9" t="s">
        <v>7</v>
      </c>
      <c r="D58" s="9" t="s">
        <v>113</v>
      </c>
      <c r="E58" s="9">
        <f>4130+1121</f>
        <v>5251</v>
      </c>
    </row>
    <row r="59" spans="1:5" ht="15.75">
      <c r="A59" s="9">
        <v>56</v>
      </c>
      <c r="B59" s="8" t="s">
        <v>112</v>
      </c>
      <c r="C59" s="9" t="s">
        <v>16</v>
      </c>
      <c r="D59" s="9" t="s">
        <v>114</v>
      </c>
      <c r="E59" s="9">
        <v>6254</v>
      </c>
    </row>
    <row r="60" spans="1:5" ht="15.75">
      <c r="A60" s="9">
        <v>57</v>
      </c>
      <c r="B60" s="8" t="s">
        <v>115</v>
      </c>
      <c r="C60" s="9" t="s">
        <v>6</v>
      </c>
      <c r="D60" s="9" t="s">
        <v>116</v>
      </c>
      <c r="E60" s="9">
        <v>44840</v>
      </c>
    </row>
    <row r="61" spans="1:5" ht="15.75">
      <c r="A61" s="9">
        <v>58</v>
      </c>
      <c r="B61" s="8" t="s">
        <v>117</v>
      </c>
      <c r="C61" s="9" t="s">
        <v>118</v>
      </c>
      <c r="D61" s="9" t="s">
        <v>119</v>
      </c>
      <c r="E61" s="9">
        <v>5664</v>
      </c>
    </row>
    <row r="62" spans="1:5" ht="14.25" customHeight="1">
      <c r="A62" s="9">
        <v>59</v>
      </c>
      <c r="B62" s="8" t="s">
        <v>117</v>
      </c>
      <c r="C62" s="9" t="s">
        <v>7</v>
      </c>
      <c r="D62" s="14" t="s">
        <v>120</v>
      </c>
      <c r="E62" s="9">
        <f>1564+1298+1652</f>
        <v>4514</v>
      </c>
    </row>
    <row r="63" spans="1:5" ht="15.75">
      <c r="A63" s="9">
        <v>60</v>
      </c>
      <c r="B63" s="8" t="s">
        <v>117</v>
      </c>
      <c r="C63" s="9" t="s">
        <v>5</v>
      </c>
      <c r="D63" s="9" t="s">
        <v>121</v>
      </c>
      <c r="E63" s="9">
        <v>7612</v>
      </c>
    </row>
    <row r="64" spans="1:5" ht="15.75">
      <c r="A64" s="9">
        <v>61</v>
      </c>
      <c r="B64" s="8" t="s">
        <v>117</v>
      </c>
      <c r="C64" s="9" t="s">
        <v>10</v>
      </c>
      <c r="D64" s="9" t="s">
        <v>122</v>
      </c>
      <c r="E64" s="9">
        <v>24999</v>
      </c>
    </row>
    <row r="65" spans="1:5" ht="15.75">
      <c r="A65" s="9">
        <v>62</v>
      </c>
      <c r="B65" s="8" t="s">
        <v>123</v>
      </c>
      <c r="C65" s="9" t="s">
        <v>7</v>
      </c>
      <c r="D65" s="9" t="s">
        <v>124</v>
      </c>
      <c r="E65" s="9">
        <v>3009</v>
      </c>
    </row>
    <row r="66" spans="1:5" ht="15.75">
      <c r="A66" s="9">
        <v>63</v>
      </c>
      <c r="B66" s="8" t="s">
        <v>123</v>
      </c>
      <c r="C66" s="9" t="s">
        <v>8</v>
      </c>
      <c r="D66" s="9" t="s">
        <v>125</v>
      </c>
      <c r="E66" s="9">
        <v>57378</v>
      </c>
    </row>
    <row r="67" spans="1:5" ht="15.75">
      <c r="A67" s="9">
        <v>64</v>
      </c>
      <c r="B67" s="8" t="s">
        <v>123</v>
      </c>
      <c r="C67" s="9" t="s">
        <v>5</v>
      </c>
      <c r="D67" s="9" t="s">
        <v>126</v>
      </c>
      <c r="E67" s="9">
        <v>56640</v>
      </c>
    </row>
    <row r="68" spans="1:5" ht="15.75">
      <c r="A68" s="9">
        <v>65</v>
      </c>
      <c r="B68" s="8" t="s">
        <v>123</v>
      </c>
      <c r="C68" s="9" t="s">
        <v>16</v>
      </c>
      <c r="D68" s="9" t="s">
        <v>127</v>
      </c>
      <c r="E68" s="9">
        <v>1770</v>
      </c>
    </row>
    <row r="69" spans="1:5" ht="15.75">
      <c r="A69" s="9">
        <v>66</v>
      </c>
      <c r="B69" s="8" t="s">
        <v>123</v>
      </c>
      <c r="C69" s="9" t="s">
        <v>6</v>
      </c>
      <c r="D69" s="9" t="s">
        <v>128</v>
      </c>
      <c r="E69" s="9">
        <v>54209</v>
      </c>
    </row>
    <row r="70" spans="1:5" ht="15.75">
      <c r="A70" s="9">
        <v>67</v>
      </c>
      <c r="B70" s="8" t="s">
        <v>123</v>
      </c>
      <c r="C70" s="9" t="s">
        <v>6</v>
      </c>
      <c r="D70" s="9" t="s">
        <v>129</v>
      </c>
      <c r="E70" s="9">
        <v>56605</v>
      </c>
    </row>
    <row r="71" spans="1:5" ht="15.75">
      <c r="A71" s="9">
        <v>68</v>
      </c>
      <c r="B71" s="8" t="s">
        <v>123</v>
      </c>
      <c r="C71" s="9" t="s">
        <v>6</v>
      </c>
      <c r="D71" s="9" t="s">
        <v>130</v>
      </c>
      <c r="E71" s="9">
        <v>11611</v>
      </c>
    </row>
    <row r="72" spans="1:5" ht="15.75">
      <c r="A72" s="9">
        <v>69</v>
      </c>
      <c r="B72" s="8" t="s">
        <v>131</v>
      </c>
      <c r="C72" s="9" t="s">
        <v>16</v>
      </c>
      <c r="D72" s="9" t="s">
        <v>132</v>
      </c>
      <c r="E72" s="9">
        <v>8319</v>
      </c>
    </row>
    <row r="73" spans="1:5" ht="15.75">
      <c r="A73" s="9">
        <v>70</v>
      </c>
      <c r="B73" s="8" t="s">
        <v>131</v>
      </c>
      <c r="C73" s="9" t="s">
        <v>16</v>
      </c>
      <c r="D73" s="9" t="s">
        <v>133</v>
      </c>
      <c r="E73" s="9">
        <v>2478</v>
      </c>
    </row>
    <row r="74" spans="1:5" ht="15.75">
      <c r="A74" s="9">
        <v>71</v>
      </c>
      <c r="B74" s="8" t="s">
        <v>134</v>
      </c>
      <c r="C74" s="9" t="s">
        <v>135</v>
      </c>
      <c r="D74" s="9" t="s">
        <v>136</v>
      </c>
      <c r="E74" s="9">
        <v>7860</v>
      </c>
    </row>
    <row r="75" spans="1:5" ht="15.75">
      <c r="A75" s="9">
        <v>72</v>
      </c>
      <c r="B75" s="8" t="s">
        <v>137</v>
      </c>
      <c r="C75" s="9" t="s">
        <v>7</v>
      </c>
      <c r="D75" s="9" t="s">
        <v>138</v>
      </c>
      <c r="E75" s="9">
        <f>1652+3127</f>
        <v>4779</v>
      </c>
    </row>
    <row r="76" spans="1:5" ht="15.75">
      <c r="A76" s="9">
        <v>73</v>
      </c>
      <c r="B76" s="8" t="s">
        <v>139</v>
      </c>
      <c r="C76" s="9" t="s">
        <v>5</v>
      </c>
      <c r="D76" s="9" t="s">
        <v>140</v>
      </c>
      <c r="E76" s="9">
        <v>19677</v>
      </c>
    </row>
    <row r="77" spans="1:5" ht="15.75">
      <c r="A77" s="9">
        <v>74</v>
      </c>
      <c r="B77" s="8" t="s">
        <v>139</v>
      </c>
      <c r="C77" s="9" t="s">
        <v>5</v>
      </c>
      <c r="D77" s="9" t="s">
        <v>142</v>
      </c>
      <c r="E77" s="9">
        <v>20000</v>
      </c>
    </row>
    <row r="78" spans="1:5" ht="15.75">
      <c r="A78" s="9">
        <v>75</v>
      </c>
      <c r="B78" s="8" t="s">
        <v>139</v>
      </c>
      <c r="C78" s="9" t="s">
        <v>5</v>
      </c>
      <c r="D78" s="9" t="s">
        <v>141</v>
      </c>
      <c r="E78" s="9">
        <v>10000</v>
      </c>
    </row>
    <row r="79" spans="1:5" ht="15.75">
      <c r="A79" s="9">
        <v>76</v>
      </c>
      <c r="B79" s="8" t="s">
        <v>139</v>
      </c>
      <c r="C79" s="9" t="s">
        <v>20</v>
      </c>
      <c r="D79" s="9" t="s">
        <v>143</v>
      </c>
      <c r="E79" s="9">
        <v>8732</v>
      </c>
    </row>
    <row r="80" spans="1:5" ht="15.75">
      <c r="A80" s="9">
        <v>77</v>
      </c>
      <c r="B80" s="8" t="s">
        <v>139</v>
      </c>
      <c r="C80" s="11" t="s">
        <v>18</v>
      </c>
      <c r="D80" s="9" t="s">
        <v>144</v>
      </c>
      <c r="E80" s="9">
        <v>1400</v>
      </c>
    </row>
    <row r="81" spans="1:5" ht="15.75">
      <c r="A81" s="9">
        <v>78</v>
      </c>
      <c r="B81" s="8" t="s">
        <v>139</v>
      </c>
      <c r="C81" s="9" t="s">
        <v>19</v>
      </c>
      <c r="D81" s="9" t="s">
        <v>145</v>
      </c>
      <c r="E81" s="9">
        <f>4835+4175</f>
        <v>9010</v>
      </c>
    </row>
    <row r="82" spans="1:5" ht="15.75">
      <c r="A82" s="9">
        <v>79</v>
      </c>
      <c r="B82" s="8" t="s">
        <v>139</v>
      </c>
      <c r="C82" s="9" t="s">
        <v>18</v>
      </c>
      <c r="D82" s="9" t="s">
        <v>146</v>
      </c>
      <c r="E82" s="9">
        <v>725</v>
      </c>
    </row>
    <row r="83" spans="1:5" ht="15.75">
      <c r="A83" s="9">
        <v>80</v>
      </c>
      <c r="B83" s="8" t="s">
        <v>149</v>
      </c>
      <c r="C83" s="9" t="s">
        <v>16</v>
      </c>
      <c r="D83" s="9" t="s">
        <v>147</v>
      </c>
      <c r="E83" s="9">
        <v>826</v>
      </c>
    </row>
    <row r="84" spans="1:5" ht="15.75">
      <c r="A84" s="9">
        <v>81</v>
      </c>
      <c r="B84" s="8" t="s">
        <v>149</v>
      </c>
      <c r="C84" s="9" t="s">
        <v>19</v>
      </c>
      <c r="D84" s="9" t="s">
        <v>148</v>
      </c>
      <c r="E84" s="9">
        <v>10000</v>
      </c>
    </row>
    <row r="85" spans="1:5" ht="15.75">
      <c r="A85" s="9">
        <v>82</v>
      </c>
      <c r="B85" s="8" t="s">
        <v>149</v>
      </c>
      <c r="C85" s="9" t="s">
        <v>18</v>
      </c>
      <c r="D85" s="9" t="s">
        <v>150</v>
      </c>
      <c r="E85" s="9">
        <v>1250</v>
      </c>
    </row>
    <row r="86" spans="1:5" ht="15.75">
      <c r="A86" s="9">
        <v>83</v>
      </c>
      <c r="B86" s="8" t="s">
        <v>154</v>
      </c>
      <c r="C86" s="9" t="s">
        <v>151</v>
      </c>
      <c r="D86" s="9" t="s">
        <v>152</v>
      </c>
      <c r="E86" s="9">
        <v>6020</v>
      </c>
    </row>
    <row r="87" spans="1:5" ht="15.75">
      <c r="A87" s="9">
        <v>84</v>
      </c>
      <c r="B87" s="8" t="s">
        <v>154</v>
      </c>
      <c r="C87" s="9" t="s">
        <v>153</v>
      </c>
      <c r="D87" s="9" t="s">
        <v>155</v>
      </c>
      <c r="E87" s="9">
        <v>650</v>
      </c>
    </row>
    <row r="88" spans="1:5" ht="15.75">
      <c r="A88" s="9">
        <v>85</v>
      </c>
      <c r="B88" s="8" t="s">
        <v>154</v>
      </c>
      <c r="C88" s="9" t="s">
        <v>7</v>
      </c>
      <c r="D88" s="9" t="s">
        <v>156</v>
      </c>
      <c r="E88" s="9">
        <v>4425</v>
      </c>
    </row>
    <row r="89" spans="1:5" ht="31.5">
      <c r="A89" s="9">
        <v>86</v>
      </c>
      <c r="B89" s="8" t="s">
        <v>154</v>
      </c>
      <c r="C89" s="9" t="s">
        <v>7</v>
      </c>
      <c r="D89" s="14" t="s">
        <v>157</v>
      </c>
      <c r="E89" s="9">
        <v>4248</v>
      </c>
    </row>
    <row r="90" spans="1:5" ht="15.75">
      <c r="A90" s="9">
        <v>87</v>
      </c>
      <c r="B90" s="8" t="s">
        <v>158</v>
      </c>
      <c r="C90" s="9" t="s">
        <v>6</v>
      </c>
      <c r="D90" s="9" t="s">
        <v>159</v>
      </c>
      <c r="E90" s="15">
        <v>79099</v>
      </c>
    </row>
    <row r="91" spans="1:5" ht="15.75">
      <c r="A91" s="9">
        <v>88</v>
      </c>
      <c r="B91" s="8" t="s">
        <v>160</v>
      </c>
      <c r="C91" s="9" t="s">
        <v>19</v>
      </c>
      <c r="D91" s="9" t="s">
        <v>161</v>
      </c>
      <c r="E91" s="9">
        <v>10300</v>
      </c>
    </row>
    <row r="92" spans="1:5" ht="31.5">
      <c r="A92" s="9">
        <v>89</v>
      </c>
      <c r="B92" s="8" t="s">
        <v>154</v>
      </c>
      <c r="C92" s="9" t="s">
        <v>162</v>
      </c>
      <c r="D92" s="14" t="s">
        <v>163</v>
      </c>
      <c r="E92" s="9">
        <v>30000</v>
      </c>
    </row>
    <row r="93" spans="1:5" ht="31.5">
      <c r="A93" s="9">
        <v>90</v>
      </c>
      <c r="B93" s="8" t="s">
        <v>154</v>
      </c>
      <c r="C93" s="9" t="s">
        <v>135</v>
      </c>
      <c r="D93" s="14" t="s">
        <v>164</v>
      </c>
      <c r="E93" s="9">
        <v>8400</v>
      </c>
    </row>
    <row r="94" spans="1:5" ht="15">
      <c r="A94" s="2"/>
      <c r="B94" s="2"/>
      <c r="C94" s="2"/>
      <c r="D94" s="2"/>
      <c r="E94" s="2"/>
    </row>
    <row r="95" spans="2:5" ht="15">
      <c r="B95" s="4"/>
      <c r="C95" s="4"/>
      <c r="D95" s="5"/>
      <c r="E95" s="5"/>
    </row>
    <row r="96" spans="1:5" ht="15.75">
      <c r="A96" s="22"/>
      <c r="B96" s="23" t="s">
        <v>31</v>
      </c>
      <c r="C96" s="23"/>
      <c r="D96" s="23"/>
      <c r="E96" s="22"/>
    </row>
    <row r="97" spans="1:5" ht="31.5">
      <c r="A97" s="24" t="s">
        <v>21</v>
      </c>
      <c r="B97" s="25" t="s">
        <v>1</v>
      </c>
      <c r="C97" s="25" t="s">
        <v>3</v>
      </c>
      <c r="D97" s="25" t="s">
        <v>2</v>
      </c>
      <c r="E97" s="26" t="s">
        <v>4</v>
      </c>
    </row>
    <row r="98" spans="1:5" ht="15.75">
      <c r="A98" s="9">
        <v>1</v>
      </c>
      <c r="B98" s="8" t="s">
        <v>32</v>
      </c>
      <c r="C98" s="9" t="s">
        <v>17</v>
      </c>
      <c r="D98" s="9" t="s">
        <v>165</v>
      </c>
      <c r="E98" s="9">
        <v>413</v>
      </c>
    </row>
    <row r="99" spans="1:5" ht="15.75">
      <c r="A99" s="9">
        <v>2</v>
      </c>
      <c r="B99" s="8" t="s">
        <v>32</v>
      </c>
      <c r="C99" s="9" t="s">
        <v>22</v>
      </c>
      <c r="D99" s="9" t="s">
        <v>166</v>
      </c>
      <c r="E99" s="9">
        <v>1003</v>
      </c>
    </row>
    <row r="100" spans="1:5" ht="15.75">
      <c r="A100" s="9">
        <v>3</v>
      </c>
      <c r="B100" s="8" t="s">
        <v>32</v>
      </c>
      <c r="C100" s="9" t="s">
        <v>14</v>
      </c>
      <c r="D100" s="9" t="s">
        <v>167</v>
      </c>
      <c r="E100" s="9">
        <v>5432</v>
      </c>
    </row>
    <row r="101" spans="1:5" ht="15.75">
      <c r="A101" s="9">
        <v>4</v>
      </c>
      <c r="B101" s="8" t="s">
        <v>32</v>
      </c>
      <c r="C101" s="9" t="s">
        <v>14</v>
      </c>
      <c r="D101" s="9" t="s">
        <v>168</v>
      </c>
      <c r="E101" s="9">
        <v>6797</v>
      </c>
    </row>
    <row r="102" spans="1:5" ht="15.75">
      <c r="A102" s="9">
        <v>5</v>
      </c>
      <c r="B102" s="8" t="s">
        <v>178</v>
      </c>
      <c r="C102" s="9" t="s">
        <v>23</v>
      </c>
      <c r="D102" s="9" t="s">
        <v>169</v>
      </c>
      <c r="E102" s="9">
        <v>18951</v>
      </c>
    </row>
    <row r="103" spans="1:5" ht="15.75">
      <c r="A103" s="9">
        <v>6</v>
      </c>
      <c r="B103" s="8" t="s">
        <v>32</v>
      </c>
      <c r="C103" s="9" t="s">
        <v>170</v>
      </c>
      <c r="D103" s="9" t="s">
        <v>171</v>
      </c>
      <c r="E103" s="9">
        <v>83426</v>
      </c>
    </row>
    <row r="104" spans="1:5" ht="15.75">
      <c r="A104" s="9">
        <v>7</v>
      </c>
      <c r="B104" s="8" t="s">
        <v>177</v>
      </c>
      <c r="C104" s="9" t="s">
        <v>172</v>
      </c>
      <c r="D104" s="9" t="s">
        <v>173</v>
      </c>
      <c r="E104" s="9">
        <v>5506</v>
      </c>
    </row>
    <row r="105" spans="1:5" ht="15.75">
      <c r="A105" s="9">
        <v>8</v>
      </c>
      <c r="B105" s="8" t="s">
        <v>177</v>
      </c>
      <c r="C105" s="9" t="s">
        <v>174</v>
      </c>
      <c r="D105" s="9" t="s">
        <v>175</v>
      </c>
      <c r="E105" s="9">
        <v>767</v>
      </c>
    </row>
    <row r="106" spans="1:5" ht="15.75">
      <c r="A106" s="9">
        <v>9</v>
      </c>
      <c r="B106" s="8" t="s">
        <v>177</v>
      </c>
      <c r="C106" s="9" t="s">
        <v>20</v>
      </c>
      <c r="D106" s="9" t="s">
        <v>176</v>
      </c>
      <c r="E106" s="9">
        <v>7080</v>
      </c>
    </row>
    <row r="107" spans="1:5" ht="15.75">
      <c r="A107" s="9">
        <v>10</v>
      </c>
      <c r="B107" s="8" t="s">
        <v>180</v>
      </c>
      <c r="C107" s="9" t="s">
        <v>14</v>
      </c>
      <c r="D107" s="9" t="s">
        <v>179</v>
      </c>
      <c r="E107" s="9">
        <v>3917</v>
      </c>
    </row>
    <row r="108" spans="1:5" ht="15.75">
      <c r="A108" s="9">
        <v>11</v>
      </c>
      <c r="B108" s="8" t="s">
        <v>180</v>
      </c>
      <c r="C108" s="9" t="s">
        <v>14</v>
      </c>
      <c r="D108" s="9" t="s">
        <v>181</v>
      </c>
      <c r="E108" s="9">
        <v>6250</v>
      </c>
    </row>
    <row r="109" spans="1:5" ht="15.75">
      <c r="A109" s="9">
        <v>12</v>
      </c>
      <c r="B109" s="8" t="s">
        <v>180</v>
      </c>
      <c r="C109" s="9" t="s">
        <v>172</v>
      </c>
      <c r="D109" s="9" t="s">
        <v>182</v>
      </c>
      <c r="E109" s="9">
        <v>3000</v>
      </c>
    </row>
    <row r="110" spans="1:5" ht="15.75">
      <c r="A110" s="9">
        <v>13</v>
      </c>
      <c r="B110" s="8" t="s">
        <v>183</v>
      </c>
      <c r="C110" s="9" t="s">
        <v>27</v>
      </c>
      <c r="D110" s="9" t="s">
        <v>184</v>
      </c>
      <c r="E110" s="9">
        <v>15239</v>
      </c>
    </row>
    <row r="111" spans="1:5" ht="15.75">
      <c r="A111" s="9">
        <v>14</v>
      </c>
      <c r="B111" s="8" t="s">
        <v>183</v>
      </c>
      <c r="C111" s="9" t="s">
        <v>28</v>
      </c>
      <c r="D111" s="9" t="s">
        <v>185</v>
      </c>
      <c r="E111" s="9">
        <v>27571</v>
      </c>
    </row>
    <row r="112" spans="1:5" ht="15.75">
      <c r="A112" s="9">
        <v>15</v>
      </c>
      <c r="B112" s="8" t="s">
        <v>183</v>
      </c>
      <c r="C112" s="9" t="s">
        <v>186</v>
      </c>
      <c r="D112" s="9" t="s">
        <v>187</v>
      </c>
      <c r="E112" s="9">
        <v>82001</v>
      </c>
    </row>
    <row r="113" spans="1:5" ht="15.75">
      <c r="A113" s="9">
        <v>16</v>
      </c>
      <c r="B113" s="8" t="s">
        <v>183</v>
      </c>
      <c r="C113" s="9" t="s">
        <v>28</v>
      </c>
      <c r="D113" s="9" t="s">
        <v>188</v>
      </c>
      <c r="E113" s="9">
        <v>29500</v>
      </c>
    </row>
    <row r="114" spans="1:5" ht="15.75">
      <c r="A114" s="9">
        <v>17</v>
      </c>
      <c r="B114" s="8" t="s">
        <v>62</v>
      </c>
      <c r="C114" s="9" t="s">
        <v>24</v>
      </c>
      <c r="D114" s="9" t="s">
        <v>189</v>
      </c>
      <c r="E114" s="9">
        <v>19470</v>
      </c>
    </row>
    <row r="115" spans="1:5" ht="15.75">
      <c r="A115" s="9">
        <v>18</v>
      </c>
      <c r="B115" s="8" t="s">
        <v>71</v>
      </c>
      <c r="C115" s="9" t="s">
        <v>14</v>
      </c>
      <c r="D115" s="9" t="s">
        <v>190</v>
      </c>
      <c r="E115" s="9">
        <v>5699</v>
      </c>
    </row>
    <row r="116" spans="1:5" ht="15.75">
      <c r="A116" s="9">
        <v>19</v>
      </c>
      <c r="B116" s="8" t="s">
        <v>71</v>
      </c>
      <c r="C116" s="9" t="s">
        <v>14</v>
      </c>
      <c r="D116" s="9" t="s">
        <v>191</v>
      </c>
      <c r="E116" s="9">
        <v>3713</v>
      </c>
    </row>
    <row r="117" spans="1:5" ht="15.75">
      <c r="A117" s="9">
        <v>20</v>
      </c>
      <c r="B117" s="8" t="s">
        <v>71</v>
      </c>
      <c r="C117" s="9" t="s">
        <v>26</v>
      </c>
      <c r="D117" s="9" t="s">
        <v>192</v>
      </c>
      <c r="E117" s="9">
        <v>88385</v>
      </c>
    </row>
    <row r="118" spans="1:5" ht="15.75">
      <c r="A118" s="8">
        <v>21</v>
      </c>
      <c r="B118" s="8" t="s">
        <v>71</v>
      </c>
      <c r="C118" s="9" t="s">
        <v>26</v>
      </c>
      <c r="D118" s="9" t="s">
        <v>193</v>
      </c>
      <c r="E118" s="9">
        <v>51625</v>
      </c>
    </row>
    <row r="119" spans="1:5" ht="15.75">
      <c r="A119" s="8">
        <v>22</v>
      </c>
      <c r="B119" s="8" t="s">
        <v>71</v>
      </c>
      <c r="C119" s="9" t="s">
        <v>194</v>
      </c>
      <c r="D119" s="9" t="s">
        <v>195</v>
      </c>
      <c r="E119" s="9">
        <v>203108</v>
      </c>
    </row>
    <row r="120" spans="1:5" ht="15.75">
      <c r="A120" s="8">
        <v>23</v>
      </c>
      <c r="B120" s="8" t="s">
        <v>82</v>
      </c>
      <c r="C120" s="9" t="s">
        <v>14</v>
      </c>
      <c r="D120" s="9" t="s">
        <v>196</v>
      </c>
      <c r="E120" s="9">
        <v>2014</v>
      </c>
    </row>
    <row r="121" spans="1:5" ht="15.75">
      <c r="A121" s="8">
        <v>24</v>
      </c>
      <c r="B121" s="8" t="s">
        <v>82</v>
      </c>
      <c r="C121" s="9" t="s">
        <v>14</v>
      </c>
      <c r="D121" s="9" t="s">
        <v>197</v>
      </c>
      <c r="E121" s="9">
        <f>903+767</f>
        <v>1670</v>
      </c>
    </row>
    <row r="122" spans="1:5" ht="15.75">
      <c r="A122" s="8">
        <v>25</v>
      </c>
      <c r="B122" s="8" t="s">
        <v>82</v>
      </c>
      <c r="C122" s="9" t="s">
        <v>14</v>
      </c>
      <c r="D122" s="9" t="s">
        <v>198</v>
      </c>
      <c r="E122" s="9">
        <v>5782</v>
      </c>
    </row>
    <row r="123" spans="1:5" ht="15.75">
      <c r="A123" s="8">
        <v>26</v>
      </c>
      <c r="B123" s="8" t="s">
        <v>82</v>
      </c>
      <c r="C123" s="9" t="s">
        <v>199</v>
      </c>
      <c r="D123" s="9" t="s">
        <v>200</v>
      </c>
      <c r="E123" s="9">
        <v>59760</v>
      </c>
    </row>
    <row r="124" spans="1:5" ht="15.75">
      <c r="A124" s="8">
        <v>27</v>
      </c>
      <c r="B124" s="8" t="s">
        <v>201</v>
      </c>
      <c r="C124" s="9" t="s">
        <v>172</v>
      </c>
      <c r="D124" s="9" t="s">
        <v>202</v>
      </c>
      <c r="E124" s="9">
        <v>4212</v>
      </c>
    </row>
    <row r="125" spans="1:5" ht="15.75">
      <c r="A125" s="8">
        <v>28</v>
      </c>
      <c r="B125" s="8" t="s">
        <v>201</v>
      </c>
      <c r="C125" s="9" t="s">
        <v>172</v>
      </c>
      <c r="D125" s="9" t="s">
        <v>203</v>
      </c>
      <c r="E125" s="9">
        <v>17996</v>
      </c>
    </row>
    <row r="126" spans="1:5" ht="15.75">
      <c r="A126" s="8">
        <v>29</v>
      </c>
      <c r="B126" s="8" t="s">
        <v>201</v>
      </c>
      <c r="C126" s="9" t="s">
        <v>172</v>
      </c>
      <c r="D126" s="9" t="s">
        <v>204</v>
      </c>
      <c r="E126" s="9">
        <v>5998</v>
      </c>
    </row>
    <row r="127" spans="1:5" ht="15.75">
      <c r="A127" s="8">
        <v>30</v>
      </c>
      <c r="B127" s="8" t="s">
        <v>90</v>
      </c>
      <c r="C127" s="9" t="s">
        <v>22</v>
      </c>
      <c r="D127" s="9" t="s">
        <v>205</v>
      </c>
      <c r="E127" s="9">
        <v>4615</v>
      </c>
    </row>
    <row r="128" spans="1:5" ht="15.75">
      <c r="A128" s="8">
        <v>31</v>
      </c>
      <c r="B128" s="8" t="s">
        <v>90</v>
      </c>
      <c r="C128" s="9" t="s">
        <v>22</v>
      </c>
      <c r="D128" s="9" t="s">
        <v>206</v>
      </c>
      <c r="E128" s="9">
        <v>2171</v>
      </c>
    </row>
    <row r="129" spans="1:5" ht="15.75">
      <c r="A129" s="8">
        <v>32</v>
      </c>
      <c r="B129" s="8" t="s">
        <v>90</v>
      </c>
      <c r="C129" s="9" t="s">
        <v>23</v>
      </c>
      <c r="D129" s="9" t="s">
        <v>207</v>
      </c>
      <c r="E129" s="9">
        <v>36403</v>
      </c>
    </row>
    <row r="130" spans="1:5" ht="15.75">
      <c r="A130" s="8">
        <v>33</v>
      </c>
      <c r="B130" s="8" t="s">
        <v>90</v>
      </c>
      <c r="C130" s="9" t="s">
        <v>23</v>
      </c>
      <c r="D130" s="9" t="s">
        <v>208</v>
      </c>
      <c r="E130" s="9">
        <v>18939</v>
      </c>
    </row>
    <row r="131" spans="1:5" ht="15.75">
      <c r="A131" s="8">
        <v>34</v>
      </c>
      <c r="B131" s="8" t="s">
        <v>90</v>
      </c>
      <c r="C131" s="9" t="s">
        <v>22</v>
      </c>
      <c r="D131" s="9" t="s">
        <v>209</v>
      </c>
      <c r="E131" s="9">
        <v>5474</v>
      </c>
    </row>
    <row r="132" spans="1:5" ht="15.75">
      <c r="A132" s="8">
        <v>35</v>
      </c>
      <c r="B132" s="8" t="s">
        <v>100</v>
      </c>
      <c r="C132" s="9" t="s">
        <v>210</v>
      </c>
      <c r="D132" s="9" t="s">
        <v>211</v>
      </c>
      <c r="E132" s="9">
        <v>551</v>
      </c>
    </row>
    <row r="133" spans="1:5" ht="15.75">
      <c r="A133" s="8">
        <v>36</v>
      </c>
      <c r="B133" s="8" t="s">
        <v>100</v>
      </c>
      <c r="C133" s="9" t="s">
        <v>174</v>
      </c>
      <c r="D133" s="9" t="s">
        <v>212</v>
      </c>
      <c r="E133" s="9">
        <v>5133</v>
      </c>
    </row>
    <row r="134" spans="1:5" ht="15.75">
      <c r="A134" s="8">
        <v>37</v>
      </c>
      <c r="B134" s="8" t="s">
        <v>100</v>
      </c>
      <c r="C134" s="9" t="s">
        <v>22</v>
      </c>
      <c r="D134" s="9" t="s">
        <v>213</v>
      </c>
      <c r="E134" s="9">
        <v>5341</v>
      </c>
    </row>
    <row r="135" spans="1:5" ht="15.75">
      <c r="A135" s="8">
        <v>38</v>
      </c>
      <c r="B135" s="8" t="s">
        <v>100</v>
      </c>
      <c r="C135" s="9" t="s">
        <v>23</v>
      </c>
      <c r="D135" s="9" t="s">
        <v>214</v>
      </c>
      <c r="E135" s="9">
        <v>43647</v>
      </c>
    </row>
    <row r="136" spans="1:5" ht="15.75">
      <c r="A136" s="8">
        <v>39</v>
      </c>
      <c r="B136" s="8" t="s">
        <v>100</v>
      </c>
      <c r="C136" s="9" t="s">
        <v>172</v>
      </c>
      <c r="D136" s="9" t="s">
        <v>215</v>
      </c>
      <c r="E136" s="9">
        <v>1176</v>
      </c>
    </row>
    <row r="137" spans="1:5" ht="31.5">
      <c r="A137" s="8">
        <v>40</v>
      </c>
      <c r="B137" s="8" t="s">
        <v>107</v>
      </c>
      <c r="C137" s="9" t="s">
        <v>22</v>
      </c>
      <c r="D137" s="14" t="s">
        <v>216</v>
      </c>
      <c r="E137" s="9">
        <f>3744+4200</f>
        <v>7944</v>
      </c>
    </row>
    <row r="138" spans="1:5" ht="31.5">
      <c r="A138" s="8">
        <v>41</v>
      </c>
      <c r="B138" s="8" t="s">
        <v>107</v>
      </c>
      <c r="C138" s="9" t="s">
        <v>22</v>
      </c>
      <c r="D138" s="14" t="s">
        <v>217</v>
      </c>
      <c r="E138" s="9">
        <f>1475+3186+4482</f>
        <v>9143</v>
      </c>
    </row>
    <row r="139" spans="1:5" ht="15.75">
      <c r="A139" s="8">
        <v>42</v>
      </c>
      <c r="B139" s="8" t="s">
        <v>107</v>
      </c>
      <c r="C139" s="9" t="s">
        <v>22</v>
      </c>
      <c r="D139" s="9" t="s">
        <v>218</v>
      </c>
      <c r="E139" s="9">
        <v>3363</v>
      </c>
    </row>
    <row r="140" spans="1:5" ht="15.75">
      <c r="A140" s="8">
        <v>43</v>
      </c>
      <c r="B140" s="8" t="s">
        <v>107</v>
      </c>
      <c r="C140" s="9" t="s">
        <v>22</v>
      </c>
      <c r="D140" s="9" t="s">
        <v>219</v>
      </c>
      <c r="E140" s="9">
        <v>16874</v>
      </c>
    </row>
    <row r="141" spans="1:5" ht="15.75">
      <c r="A141" s="8">
        <v>44</v>
      </c>
      <c r="B141" s="8" t="s">
        <v>107</v>
      </c>
      <c r="C141" s="9" t="s">
        <v>28</v>
      </c>
      <c r="D141" s="9" t="s">
        <v>220</v>
      </c>
      <c r="E141" s="9">
        <v>25960</v>
      </c>
    </row>
    <row r="142" spans="1:5" ht="15.75">
      <c r="A142" s="8">
        <v>45</v>
      </c>
      <c r="B142" s="8" t="s">
        <v>107</v>
      </c>
      <c r="C142" s="9" t="s">
        <v>221</v>
      </c>
      <c r="D142" s="9" t="s">
        <v>222</v>
      </c>
      <c r="E142" s="9">
        <v>9912</v>
      </c>
    </row>
    <row r="143" spans="1:5" ht="15.75">
      <c r="A143" s="8">
        <v>46</v>
      </c>
      <c r="B143" s="8" t="s">
        <v>107</v>
      </c>
      <c r="C143" s="9" t="s">
        <v>29</v>
      </c>
      <c r="D143" s="9" t="s">
        <v>223</v>
      </c>
      <c r="E143" s="9">
        <v>24671</v>
      </c>
    </row>
    <row r="144" spans="1:5" ht="15.75">
      <c r="A144" s="8">
        <v>47</v>
      </c>
      <c r="B144" s="8" t="s">
        <v>117</v>
      </c>
      <c r="C144" s="9" t="s">
        <v>28</v>
      </c>
      <c r="D144" s="9" t="s">
        <v>224</v>
      </c>
      <c r="E144" s="9">
        <v>4720</v>
      </c>
    </row>
    <row r="145" spans="1:5" ht="15.75">
      <c r="A145" s="8">
        <v>48</v>
      </c>
      <c r="B145" s="8" t="s">
        <v>117</v>
      </c>
      <c r="C145" s="9" t="s">
        <v>14</v>
      </c>
      <c r="D145" s="9" t="s">
        <v>225</v>
      </c>
      <c r="E145" s="9">
        <v>13098</v>
      </c>
    </row>
    <row r="146" spans="1:5" ht="15.75">
      <c r="A146" s="8">
        <v>49</v>
      </c>
      <c r="B146" s="8" t="s">
        <v>117</v>
      </c>
      <c r="C146" s="9" t="s">
        <v>174</v>
      </c>
      <c r="D146" s="9" t="s">
        <v>226</v>
      </c>
      <c r="E146" s="9">
        <v>3540</v>
      </c>
    </row>
    <row r="147" spans="1:5" ht="15.75">
      <c r="A147" s="8">
        <v>50</v>
      </c>
      <c r="B147" s="8" t="s">
        <v>117</v>
      </c>
      <c r="C147" s="9" t="s">
        <v>24</v>
      </c>
      <c r="D147" s="9" t="s">
        <v>227</v>
      </c>
      <c r="E147" s="9">
        <v>19470</v>
      </c>
    </row>
    <row r="148" spans="1:5" ht="15.75">
      <c r="A148" s="8">
        <v>51</v>
      </c>
      <c r="B148" s="8" t="s">
        <v>117</v>
      </c>
      <c r="C148" s="9" t="s">
        <v>20</v>
      </c>
      <c r="D148" s="9" t="s">
        <v>228</v>
      </c>
      <c r="E148" s="9">
        <v>7670</v>
      </c>
    </row>
    <row r="149" spans="1:5" ht="15.75">
      <c r="A149" s="8">
        <v>52</v>
      </c>
      <c r="B149" s="8" t="s">
        <v>230</v>
      </c>
      <c r="C149" s="9" t="s">
        <v>29</v>
      </c>
      <c r="D149" s="9" t="s">
        <v>223</v>
      </c>
      <c r="E149" s="9">
        <v>24671</v>
      </c>
    </row>
    <row r="150" spans="1:5" ht="15.75">
      <c r="A150" s="8">
        <v>53</v>
      </c>
      <c r="B150" s="8" t="s">
        <v>230</v>
      </c>
      <c r="C150" s="9" t="s">
        <v>229</v>
      </c>
      <c r="D150" s="9" t="s">
        <v>231</v>
      </c>
      <c r="E150" s="9">
        <v>59000</v>
      </c>
    </row>
    <row r="151" spans="1:5" ht="15.75">
      <c r="A151" s="8">
        <v>54</v>
      </c>
      <c r="B151" s="8" t="s">
        <v>123</v>
      </c>
      <c r="C151" s="9" t="s">
        <v>25</v>
      </c>
      <c r="D151" s="9" t="s">
        <v>232</v>
      </c>
      <c r="E151" s="9">
        <v>17508</v>
      </c>
    </row>
    <row r="152" spans="1:5" ht="15.75">
      <c r="A152" s="8">
        <v>55</v>
      </c>
      <c r="B152" s="8" t="s">
        <v>123</v>
      </c>
      <c r="C152" s="9" t="s">
        <v>22</v>
      </c>
      <c r="D152" s="9" t="s">
        <v>233</v>
      </c>
      <c r="E152" s="9">
        <v>1888</v>
      </c>
    </row>
    <row r="153" spans="1:5" ht="15.75">
      <c r="A153" s="8">
        <v>56</v>
      </c>
      <c r="B153" s="8" t="s">
        <v>123</v>
      </c>
      <c r="C153" s="9" t="s">
        <v>20</v>
      </c>
      <c r="D153" s="9" t="s">
        <v>234</v>
      </c>
      <c r="E153" s="9">
        <v>14160</v>
      </c>
    </row>
    <row r="154" spans="1:5" ht="15.75">
      <c r="A154" s="8">
        <v>57</v>
      </c>
      <c r="B154" s="8" t="s">
        <v>235</v>
      </c>
      <c r="C154" s="9" t="s">
        <v>28</v>
      </c>
      <c r="D154" s="9" t="s">
        <v>236</v>
      </c>
      <c r="E154" s="9">
        <v>35695</v>
      </c>
    </row>
    <row r="155" spans="1:5" ht="15.75">
      <c r="A155" s="8">
        <v>58</v>
      </c>
      <c r="B155" s="8" t="s">
        <v>235</v>
      </c>
      <c r="C155" s="9" t="s">
        <v>28</v>
      </c>
      <c r="D155" s="9" t="s">
        <v>237</v>
      </c>
      <c r="E155" s="9">
        <v>22892</v>
      </c>
    </row>
    <row r="156" spans="1:5" ht="15.75">
      <c r="A156" s="8">
        <v>59</v>
      </c>
      <c r="B156" s="8" t="s">
        <v>238</v>
      </c>
      <c r="C156" s="9" t="s">
        <v>22</v>
      </c>
      <c r="D156" s="9" t="s">
        <v>239</v>
      </c>
      <c r="E156" s="9">
        <v>5546</v>
      </c>
    </row>
    <row r="157" spans="1:5" ht="15.75">
      <c r="A157" s="8">
        <v>60</v>
      </c>
      <c r="B157" s="8" t="s">
        <v>238</v>
      </c>
      <c r="C157" s="9" t="s">
        <v>22</v>
      </c>
      <c r="D157" s="9" t="s">
        <v>240</v>
      </c>
      <c r="E157" s="9">
        <v>2840</v>
      </c>
    </row>
    <row r="158" spans="1:5" ht="15.75">
      <c r="A158" s="8">
        <v>61</v>
      </c>
      <c r="B158" s="8" t="s">
        <v>238</v>
      </c>
      <c r="C158" s="9" t="s">
        <v>174</v>
      </c>
      <c r="D158" s="9" t="s">
        <v>241</v>
      </c>
      <c r="E158" s="9">
        <v>2655</v>
      </c>
    </row>
    <row r="159" spans="1:5" ht="15.75">
      <c r="A159" s="8">
        <v>62</v>
      </c>
      <c r="B159" s="8" t="s">
        <v>134</v>
      </c>
      <c r="C159" s="9" t="s">
        <v>26</v>
      </c>
      <c r="D159" s="9" t="s">
        <v>242</v>
      </c>
      <c r="E159" s="9">
        <v>82664</v>
      </c>
    </row>
    <row r="160" spans="1:5" ht="15.75">
      <c r="A160" s="8">
        <v>63</v>
      </c>
      <c r="B160" s="8" t="s">
        <v>244</v>
      </c>
      <c r="C160" s="9" t="s">
        <v>25</v>
      </c>
      <c r="D160" s="9" t="s">
        <v>243</v>
      </c>
      <c r="E160" s="9">
        <v>1699</v>
      </c>
    </row>
    <row r="161" spans="1:5" ht="15.75">
      <c r="A161" s="8">
        <v>64</v>
      </c>
      <c r="B161" s="8" t="s">
        <v>244</v>
      </c>
      <c r="C161" s="9" t="s">
        <v>174</v>
      </c>
      <c r="D161" s="9" t="s">
        <v>245</v>
      </c>
      <c r="E161" s="9">
        <f>1239+1770</f>
        <v>3009</v>
      </c>
    </row>
    <row r="162" spans="1:5" ht="15.75">
      <c r="A162" s="8">
        <v>65</v>
      </c>
      <c r="B162" s="8" t="s">
        <v>246</v>
      </c>
      <c r="C162" s="9" t="s">
        <v>28</v>
      </c>
      <c r="D162" s="9" t="s">
        <v>247</v>
      </c>
      <c r="E162" s="9">
        <v>4720</v>
      </c>
    </row>
    <row r="163" spans="1:5" ht="15.75">
      <c r="A163" s="8">
        <v>66</v>
      </c>
      <c r="B163" s="8" t="s">
        <v>246</v>
      </c>
      <c r="C163" s="9" t="s">
        <v>24</v>
      </c>
      <c r="D163" s="9" t="s">
        <v>248</v>
      </c>
      <c r="E163" s="9">
        <v>19470</v>
      </c>
    </row>
    <row r="164" spans="1:5" ht="15.75">
      <c r="A164" s="8">
        <v>67</v>
      </c>
      <c r="B164" s="8" t="s">
        <v>249</v>
      </c>
      <c r="C164" s="9" t="s">
        <v>28</v>
      </c>
      <c r="D164" s="9" t="s">
        <v>250</v>
      </c>
      <c r="E164" s="9">
        <v>12243</v>
      </c>
    </row>
    <row r="165" spans="1:5" ht="15.75">
      <c r="A165" s="8">
        <v>68</v>
      </c>
      <c r="B165" s="8" t="s">
        <v>249</v>
      </c>
      <c r="C165" s="9" t="s">
        <v>22</v>
      </c>
      <c r="D165" s="9" t="s">
        <v>251</v>
      </c>
      <c r="E165" s="9">
        <v>3884</v>
      </c>
    </row>
    <row r="166" spans="1:5" ht="15.75">
      <c r="A166" s="8">
        <v>69</v>
      </c>
      <c r="B166" s="8" t="s">
        <v>249</v>
      </c>
      <c r="C166" s="9" t="s">
        <v>22</v>
      </c>
      <c r="D166" s="9" t="s">
        <v>252</v>
      </c>
      <c r="E166" s="9">
        <v>1707</v>
      </c>
    </row>
    <row r="167" spans="1:5" ht="15.75">
      <c r="A167" s="8">
        <v>70</v>
      </c>
      <c r="B167" s="8" t="s">
        <v>249</v>
      </c>
      <c r="C167" s="9" t="s">
        <v>22</v>
      </c>
      <c r="D167" s="9" t="s">
        <v>253</v>
      </c>
      <c r="E167" s="9">
        <f>2799+5610</f>
        <v>8409</v>
      </c>
    </row>
    <row r="168" spans="1:5" ht="15.75">
      <c r="A168" s="8">
        <v>71</v>
      </c>
      <c r="B168" s="8" t="s">
        <v>249</v>
      </c>
      <c r="C168" s="9" t="s">
        <v>14</v>
      </c>
      <c r="D168" s="9" t="s">
        <v>254</v>
      </c>
      <c r="E168" s="9">
        <v>27777</v>
      </c>
    </row>
    <row r="169" spans="1:5" ht="15.75">
      <c r="A169" s="8">
        <v>72</v>
      </c>
      <c r="B169" s="8" t="s">
        <v>158</v>
      </c>
      <c r="C169" s="9" t="s">
        <v>22</v>
      </c>
      <c r="D169" s="9" t="s">
        <v>255</v>
      </c>
      <c r="E169" s="9">
        <v>4494</v>
      </c>
    </row>
  </sheetData>
  <sheetProtection/>
  <mergeCells count="3">
    <mergeCell ref="A1:E1"/>
    <mergeCell ref="B3:D3"/>
    <mergeCell ref="B96:D96"/>
  </mergeCells>
  <printOptions/>
  <pageMargins left="0.7" right="0.7" top="0.75" bottom="0.75" header="0.3" footer="0.3"/>
  <pageSetup horizontalDpi="300" verticalDpi="300" orientation="portrait" scale="57" r:id="rId1"/>
  <rowBreaks count="2" manualBreakCount="2">
    <brk id="55" max="4" man="1"/>
    <brk id="9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114540</dc:creator>
  <cp:keywords/>
  <dc:description/>
  <cp:lastModifiedBy>114540</cp:lastModifiedBy>
  <cp:lastPrinted>2019-07-29T10:06:47Z</cp:lastPrinted>
  <dcterms:created xsi:type="dcterms:W3CDTF">2017-10-30T11:44:07Z</dcterms:created>
  <dcterms:modified xsi:type="dcterms:W3CDTF">2019-07-29T10:08:15Z</dcterms:modified>
  <cp:category/>
  <cp:version/>
  <cp:contentType/>
  <cp:contentStatus/>
</cp:coreProperties>
</file>